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PORTES TRIMESTRALES\3ER TRIMESTRE 2018\AUTOEVALUACION 3ER TRIM 2018\"/>
    </mc:Choice>
  </mc:AlternateContent>
  <bookViews>
    <workbookView xWindow="0" yWindow="0" windowWidth="28800" windowHeight="10935" tabRatio="759" firstSheet="15" activeTab="20"/>
  </bookViews>
  <sheets>
    <sheet name="ANEXO 4 CONCENTRADO" sheetId="108" r:id="rId1"/>
    <sheet name="4.1 PAR NVO(T)" sheetId="135" r:id="rId2"/>
    <sheet name="4.2 PAR NVO(P)" sheetId="110" r:id="rId3"/>
    <sheet name="4.3 PAR NVO (NI)" sheetId="118" r:id="rId4"/>
    <sheet name="4.4 PAR NVO (C)" sheetId="119" r:id="rId5"/>
    <sheet name="4.5 ISR NVO (T)" sheetId="143" r:id="rId6"/>
    <sheet name="4.6 ISR NVO (P)" sheetId="139" r:id="rId7"/>
    <sheet name="4.7 ISR NVO (NI)" sheetId="121" r:id="rId8"/>
    <sheet name="4.8 ISR ECO (T)" sheetId="120" r:id="rId9"/>
    <sheet name="4.9 INGESTION NUEVO (T)" sheetId="140" r:id="rId10"/>
    <sheet name="4.10 INGESTION NUEVO (P)" sheetId="136" r:id="rId11"/>
    <sheet name="4.11 INGESTION NVO (NI)" sheetId="126" r:id="rId12"/>
    <sheet name="4.12 INGESTION NVO (C)" sheetId="141" r:id="rId13"/>
    <sheet name="4.13 INGESTION ECO (P)" sheetId="137" r:id="rId14"/>
    <sheet name="4.14 INGESTION ECO (NI)" sheetId="128" r:id="rId15"/>
    <sheet name="4.15 FIV NVO (P)" sheetId="132" r:id="rId16"/>
    <sheet name="4.16 FIV NVO (NI)" sheetId="133" r:id="rId17"/>
    <sheet name="4.17 FIV ECO (T)" sheetId="134" r:id="rId18"/>
    <sheet name="4.18 FIII NVO (T)" sheetId="142" r:id="rId19"/>
    <sheet name="4.19 FIII NVO (NI)" sheetId="131" r:id="rId20"/>
    <sheet name="4.20 FIII ECO (T) " sheetId="144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ACUMULADO" localSheetId="1">#REF!</definedName>
    <definedName name="ACUMULADO" localSheetId="10">#REF!</definedName>
    <definedName name="ACUMULADO" localSheetId="1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18">#REF!</definedName>
    <definedName name="ACUMULADO" localSheetId="19">#REF!</definedName>
    <definedName name="ACUMULADO" localSheetId="20">#REF!</definedName>
    <definedName name="ACUMULADO" localSheetId="3">#REF!</definedName>
    <definedName name="ACUMULADO" localSheetId="4">#REF!</definedName>
    <definedName name="ACUMULADO" localSheetId="5">#REF!</definedName>
    <definedName name="ACUMULADO" localSheetId="6">#REF!</definedName>
    <definedName name="ACUMULADO" localSheetId="7">#REF!</definedName>
    <definedName name="ACUMULADO" localSheetId="8">#REF!</definedName>
    <definedName name="ACUMULADO" localSheetId="9">#REF!</definedName>
    <definedName name="ACUMULADO">#REF!</definedName>
    <definedName name="_xlnm.Print_Area" localSheetId="1">'4.1 PAR NVO(T)'!$A$1:$AB$44</definedName>
    <definedName name="_xlnm.Print_Area" localSheetId="10">'4.10 INGESTION NUEVO (P)'!$A$1:$AB$41</definedName>
    <definedName name="_xlnm.Print_Area" localSheetId="11">'4.11 INGESTION NVO (NI)'!$A$1:$AB$14</definedName>
    <definedName name="_xlnm.Print_Area" localSheetId="12">'4.12 INGESTION NVO (C)'!$A$1:$AB$35</definedName>
    <definedName name="_xlnm.Print_Area" localSheetId="13">'4.13 INGESTION ECO (P)'!$A$1:$AB$14</definedName>
    <definedName name="_xlnm.Print_Area" localSheetId="14">'4.14 INGESTION ECO (NI)'!$A$1:$AB$14</definedName>
    <definedName name="_xlnm.Print_Area" localSheetId="15">'4.15 FIV NVO (P)'!$A$1:$AB$14</definedName>
    <definedName name="_xlnm.Print_Area" localSheetId="16">'4.16 FIV NVO (NI)'!$A$1:$AB$15</definedName>
    <definedName name="_xlnm.Print_Area" localSheetId="17">'4.17 FIV ECO (T)'!$A$1:$AB$15</definedName>
    <definedName name="_xlnm.Print_Area" localSheetId="18">'4.18 FIII NVO (T)'!$A$1:$AB$144</definedName>
    <definedName name="_xlnm.Print_Area" localSheetId="19">'4.19 FIII NVO (NI)'!$A$1:$AB$15</definedName>
    <definedName name="_xlnm.Print_Area" localSheetId="2">'4.2 PAR NVO(P)'!$A$1:$AB$83</definedName>
    <definedName name="_xlnm.Print_Area" localSheetId="20">'4.20 FIII ECO (T) '!$A$1:$AB$16</definedName>
    <definedName name="_xlnm.Print_Area" localSheetId="3">'4.3 PAR NVO (NI)'!$A$1:$AB$18</definedName>
    <definedName name="_xlnm.Print_Area" localSheetId="4">'4.4 PAR NVO (C)'!$A$1:$AB$65</definedName>
    <definedName name="_xlnm.Print_Area" localSheetId="5">'4.5 ISR NVO (T)'!$A$1:$AB$23</definedName>
    <definedName name="_xlnm.Print_Area" localSheetId="6">'4.6 ISR NVO (P)'!$A$1:$AB$39</definedName>
    <definedName name="_xlnm.Print_Area" localSheetId="7">'4.7 ISR NVO (NI)'!$A$1:$AB$14</definedName>
    <definedName name="_xlnm.Print_Area" localSheetId="8">'4.8 ISR ECO (T)'!$A$1:$AB$17</definedName>
    <definedName name="_xlnm.Print_Area" localSheetId="9">'4.9 INGESTION NUEVO (T)'!$A$1:$AB$19</definedName>
    <definedName name="_xlnm.Print_Area" localSheetId="0">'ANEXO 4 CONCENTRADO'!$A$1:$M$26</definedName>
    <definedName name="AUTOEVALUACION" localSheetId="1">#REF!</definedName>
    <definedName name="AUTOEVALUACION" localSheetId="10">#REF!</definedName>
    <definedName name="AUTOEVALUACION" localSheetId="11">#REF!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18">#REF!</definedName>
    <definedName name="AUTOEVALUACION" localSheetId="19">#REF!</definedName>
    <definedName name="AUTOEVALUACION" localSheetId="20">#REF!</definedName>
    <definedName name="AUTOEVALUACION" localSheetId="3">#REF!</definedName>
    <definedName name="AUTOEVALUACION" localSheetId="4">#REF!</definedName>
    <definedName name="AUTOEVALUACION" localSheetId="5">#REF!</definedName>
    <definedName name="AUTOEVALUACION" localSheetId="6">#REF!</definedName>
    <definedName name="AUTOEVALUACION" localSheetId="7">#REF!</definedName>
    <definedName name="AUTOEVALUACION" localSheetId="8">#REF!</definedName>
    <definedName name="AUTOEVALUACION" localSheetId="9">#REF!</definedName>
    <definedName name="AUTOEVALUACION" localSheetId="0">'[1]CUADRO 3'!$A$2</definedName>
    <definedName name="AUTOEVALUACION">#REF!</definedName>
    <definedName name="CLAVE" localSheetId="1">'[2]ANEXO 4.9 ACCSXCONTRATO'!#REF!</definedName>
    <definedName name="CLAVE" localSheetId="10">'[2]ANEXO 4.9 ACCSXCONTRATO'!#REF!</definedName>
    <definedName name="CLAVE" localSheetId="11">'[2]ANEXO 4.9 ACCSXCONTRATO'!#REF!</definedName>
    <definedName name="CLAVE" localSheetId="12">'[2]ANEXO 4.9 ACCSXCONTRATO'!#REF!</definedName>
    <definedName name="CLAVE" localSheetId="13">'[2]ANEXO 4.9 ACCSXCONTRATO'!#REF!</definedName>
    <definedName name="CLAVE" localSheetId="14">'[2]ANEXO 4.9 ACCSXCONTRATO'!#REF!</definedName>
    <definedName name="CLAVE" localSheetId="15">'[2]ANEXO 4.9 ACCSXCONTRATO'!#REF!</definedName>
    <definedName name="CLAVE" localSheetId="16">'[2]ANEXO 4.9 ACCSXCONTRATO'!#REF!</definedName>
    <definedName name="CLAVE" localSheetId="17">'[2]ANEXO 4.9 ACCSXCONTRATO'!#REF!</definedName>
    <definedName name="CLAVE" localSheetId="18">'[2]ANEXO 4.9 ACCSXCONTRATO'!#REF!</definedName>
    <definedName name="CLAVE" localSheetId="19">'[2]ANEXO 4.9 ACCSXCONTRATO'!#REF!</definedName>
    <definedName name="CLAVE" localSheetId="20">'[2]ANEXO 4.9 ACCSXCONTRATO'!#REF!</definedName>
    <definedName name="CLAVE" localSheetId="3">'[2]ANEXO 4.9 ACCSXCONTRATO'!#REF!</definedName>
    <definedName name="CLAVE" localSheetId="4">'[2]ANEXO 4.9 ACCSXCONTRATO'!#REF!</definedName>
    <definedName name="CLAVE" localSheetId="5">'[2]ANEXO 4.9 ACCSXCONTRATO'!#REF!</definedName>
    <definedName name="CLAVE" localSheetId="6">'[2]ANEXO 4.9 ACCSXCONTRATO'!#REF!</definedName>
    <definedName name="CLAVE" localSheetId="7">'[2]ANEXO 4.9 ACCSXCONTRATO'!#REF!</definedName>
    <definedName name="CLAVE" localSheetId="8">'[2]ANEXO 4.9 ACCSXCONTRATO'!#REF!</definedName>
    <definedName name="CLAVE" localSheetId="9">'[2]ANEXO 4.9 ACCSXCONTRATO'!#REF!</definedName>
    <definedName name="CLAVE">'[2]ANEXO 4.9 ACCSXCONTRATO'!#REF!</definedName>
    <definedName name="CLAVES" localSheetId="1">'[2]ANEXO 3 PROG.PPTARIOS'!#REF!</definedName>
    <definedName name="CLAVES" localSheetId="10">'[2]ANEXO 3 PROG.PPTARIOS'!#REF!</definedName>
    <definedName name="CLAVES" localSheetId="11">'[2]ANEXO 3 PROG.PPTARIOS'!#REF!</definedName>
    <definedName name="CLAVES" localSheetId="12">'[2]ANEXO 3 PROG.PPTARIOS'!#REF!</definedName>
    <definedName name="CLAVES" localSheetId="13">'[2]ANEXO 3 PROG.PPTARIOS'!#REF!</definedName>
    <definedName name="CLAVES" localSheetId="14">'[2]ANEXO 3 PROG.PPTARIOS'!#REF!</definedName>
    <definedName name="CLAVES" localSheetId="15">'[2]ANEXO 3 PROG.PPTARIOS'!#REF!</definedName>
    <definedName name="CLAVES" localSheetId="16">'[2]ANEXO 3 PROG.PPTARIOS'!#REF!</definedName>
    <definedName name="CLAVES" localSheetId="17">'[2]ANEXO 3 PROG.PPTARIOS'!#REF!</definedName>
    <definedName name="CLAVES" localSheetId="18">'[2]ANEXO 3 PROG.PPTARIOS'!#REF!</definedName>
    <definedName name="CLAVES" localSheetId="19">'[2]ANEXO 3 PROG.PPTARIOS'!#REF!</definedName>
    <definedName name="CLAVES" localSheetId="20">'[2]ANEXO 3 PROG.PPTARIOS'!#REF!</definedName>
    <definedName name="CLAVES" localSheetId="3">'[2]ANEXO 3 PROG.PPTARIOS'!#REF!</definedName>
    <definedName name="CLAVES" localSheetId="4">'[2]ANEXO 3 PROG.PPTARIOS'!#REF!</definedName>
    <definedName name="CLAVES" localSheetId="5">'[2]ANEXO 3 PROG.PPTARIOS'!#REF!</definedName>
    <definedName name="CLAVES" localSheetId="6">'[2]ANEXO 3 PROG.PPTARIOS'!#REF!</definedName>
    <definedName name="CLAVES" localSheetId="7">'[2]ANEXO 3 PROG.PPTARIOS'!#REF!</definedName>
    <definedName name="CLAVES" localSheetId="8">'[2]ANEXO 3 PROG.PPTARIOS'!#REF!</definedName>
    <definedName name="CLAVES" localSheetId="9">'[2]ANEXO 3 PROG.PPTARIOS'!#REF!</definedName>
    <definedName name="CLAVES">'[2]ANEXO 3 PROG.PPTARIOS'!#REF!</definedName>
    <definedName name="CONTRATO" localSheetId="1">'[2]ANEXO 4.9 ACCSXCONTRATO'!#REF!</definedName>
    <definedName name="CONTRATO" localSheetId="10">'[2]ANEXO 4.9 ACCSXCONTRATO'!#REF!</definedName>
    <definedName name="CONTRATO" localSheetId="11">'[2]ANEXO 4.9 ACCSXCONTRATO'!#REF!</definedName>
    <definedName name="CONTRATO" localSheetId="12">'[2]ANEXO 4.9 ACCSXCONTRATO'!#REF!</definedName>
    <definedName name="CONTRATO" localSheetId="13">'[2]ANEXO 4.9 ACCSXCONTRATO'!#REF!</definedName>
    <definedName name="CONTRATO" localSheetId="14">'[2]ANEXO 4.9 ACCSXCONTRATO'!#REF!</definedName>
    <definedName name="CONTRATO" localSheetId="15">'[2]ANEXO 4.9 ACCSXCONTRATO'!#REF!</definedName>
    <definedName name="CONTRATO" localSheetId="16">'[2]ANEXO 4.9 ACCSXCONTRATO'!#REF!</definedName>
    <definedName name="CONTRATO" localSheetId="17">'[2]ANEXO 4.9 ACCSXCONTRATO'!#REF!</definedName>
    <definedName name="CONTRATO" localSheetId="18">'[2]ANEXO 4.9 ACCSXCONTRATO'!#REF!</definedName>
    <definedName name="CONTRATO" localSheetId="19">'[2]ANEXO 4.9 ACCSXCONTRATO'!#REF!</definedName>
    <definedName name="CONTRATO" localSheetId="20">'[2]ANEXO 4.9 ACCSXCONTRATO'!#REF!</definedName>
    <definedName name="CONTRATO" localSheetId="3">'[2]ANEXO 4.9 ACCSXCONTRATO'!#REF!</definedName>
    <definedName name="CONTRATO" localSheetId="4">'[2]ANEXO 4.9 ACCSXCONTRATO'!#REF!</definedName>
    <definedName name="CONTRATO" localSheetId="5">'[2]ANEXO 4.9 ACCSXCONTRATO'!#REF!</definedName>
    <definedName name="CONTRATO" localSheetId="6">'[2]ANEXO 4.9 ACCSXCONTRATO'!#REF!</definedName>
    <definedName name="CONTRATO" localSheetId="7">'[2]ANEXO 4.9 ACCSXCONTRATO'!#REF!</definedName>
    <definedName name="CONTRATO" localSheetId="8">'[2]ANEXO 4.9 ACCSXCONTRATO'!#REF!</definedName>
    <definedName name="CONTRATO" localSheetId="9">'[2]ANEXO 4.9 ACCSXCONTRATO'!#REF!</definedName>
    <definedName name="CONTRATO">'[2]ANEXO 4.9 ACCSXCONTRATO'!#REF!</definedName>
    <definedName name="CONTRATOS" localSheetId="1">'[2]ANEXO 4.9 ACCSXCONTRATO'!#REF!</definedName>
    <definedName name="CONTRATOS" localSheetId="10">'[2]ANEXO 4.9 ACCSXCONTRATO'!#REF!</definedName>
    <definedName name="CONTRATOS" localSheetId="11">'[2]ANEXO 4.9 ACCSXCONTRATO'!#REF!</definedName>
    <definedName name="CONTRATOS" localSheetId="12">'[2]ANEXO 4.9 ACCSXCONTRATO'!#REF!</definedName>
    <definedName name="CONTRATOS" localSheetId="13">'[2]ANEXO 4.9 ACCSXCONTRATO'!#REF!</definedName>
    <definedName name="CONTRATOS" localSheetId="14">'[2]ANEXO 4.9 ACCSXCONTRATO'!#REF!</definedName>
    <definedName name="CONTRATOS" localSheetId="15">'[2]ANEXO 4.9 ACCSXCONTRATO'!#REF!</definedName>
    <definedName name="CONTRATOS" localSheetId="16">'[2]ANEXO 4.9 ACCSXCONTRATO'!#REF!</definedName>
    <definedName name="CONTRATOS" localSheetId="17">'[2]ANEXO 4.9 ACCSXCONTRATO'!#REF!</definedName>
    <definedName name="CONTRATOS" localSheetId="18">'[2]ANEXO 4.9 ACCSXCONTRATO'!#REF!</definedName>
    <definedName name="CONTRATOS" localSheetId="19">'[2]ANEXO 4.9 ACCSXCONTRATO'!#REF!</definedName>
    <definedName name="CONTRATOS" localSheetId="20">'[2]ANEXO 4.9 ACCSXCONTRATO'!#REF!</definedName>
    <definedName name="CONTRATOS" localSheetId="3">'[2]ANEXO 4.9 ACCSXCONTRATO'!#REF!</definedName>
    <definedName name="CONTRATOS" localSheetId="4">'[2]ANEXO 4.9 ACCSXCONTRATO'!#REF!</definedName>
    <definedName name="CONTRATOS" localSheetId="5">'[2]ANEXO 4.9 ACCSXCONTRATO'!#REF!</definedName>
    <definedName name="CONTRATOS" localSheetId="6">'[2]ANEXO 4.9 ACCSXCONTRATO'!#REF!</definedName>
    <definedName name="CONTRATOS" localSheetId="7">'[2]ANEXO 4.9 ACCSXCONTRATO'!#REF!</definedName>
    <definedName name="CONTRATOS" localSheetId="8">'[2]ANEXO 4.9 ACCSXCONTRATO'!#REF!</definedName>
    <definedName name="CONTRATOS" localSheetId="9">'[2]ANEXO 4.9 ACCSXCONTRATO'!#REF!</definedName>
    <definedName name="CONTRATOS">'[2]ANEXO 4.9 ACCSXCONTRATO'!#REF!</definedName>
    <definedName name="DE" localSheetId="1">#REF!</definedName>
    <definedName name="DE" localSheetId="10">#REF!</definedName>
    <definedName name="DE" localSheetId="1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18">#REF!</definedName>
    <definedName name="DE" localSheetId="19">#REF!</definedName>
    <definedName name="DE" localSheetId="20">#REF!</definedName>
    <definedName name="DE" localSheetId="3">#REF!</definedName>
    <definedName name="DE" localSheetId="4">#REF!</definedName>
    <definedName name="DE" localSheetId="5">#REF!</definedName>
    <definedName name="DE" localSheetId="6">#REF!</definedName>
    <definedName name="DE" localSheetId="7">#REF!</definedName>
    <definedName name="DE" localSheetId="8">#REF!</definedName>
    <definedName name="DE" localSheetId="9">#REF!</definedName>
    <definedName name="DE">#REF!</definedName>
    <definedName name="E" localSheetId="1">#REF!</definedName>
    <definedName name="E" localSheetId="10">#REF!</definedName>
    <definedName name="E" localSheetId="1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18">#REF!</definedName>
    <definedName name="E" localSheetId="19">#REF!</definedName>
    <definedName name="E" localSheetId="20">#REF!</definedName>
    <definedName name="E" localSheetId="3">#REF!</definedName>
    <definedName name="E" localSheetId="4">#REF!</definedName>
    <definedName name="E" localSheetId="5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>#REF!</definedName>
    <definedName name="EW" localSheetId="1">#REF!</definedName>
    <definedName name="EW" localSheetId="10">#REF!</definedName>
    <definedName name="EW" localSheetId="1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18">#REF!</definedName>
    <definedName name="EW" localSheetId="19">#REF!</definedName>
    <definedName name="EW" localSheetId="20">#REF!</definedName>
    <definedName name="EW" localSheetId="3">#REF!</definedName>
    <definedName name="EW" localSheetId="4">#REF!</definedName>
    <definedName name="EW" localSheetId="5">#REF!</definedName>
    <definedName name="EW" localSheetId="6">#REF!</definedName>
    <definedName name="EW" localSheetId="7">#REF!</definedName>
    <definedName name="EW" localSheetId="8">#REF!</definedName>
    <definedName name="EW" localSheetId="9">#REF!</definedName>
    <definedName name="EW">#REF!</definedName>
    <definedName name="FECHAUTO" localSheetId="1">#REF!</definedName>
    <definedName name="FECHAUTO" localSheetId="10">#REF!</definedName>
    <definedName name="FECHAUTO" localSheetId="11">#REF!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18">#REF!</definedName>
    <definedName name="FECHAUTO" localSheetId="19">#REF!</definedName>
    <definedName name="FECHAUTO" localSheetId="20">#REF!</definedName>
    <definedName name="FECHAUTO" localSheetId="3">#REF!</definedName>
    <definedName name="FECHAUTO" localSheetId="4">#REF!</definedName>
    <definedName name="FECHAUTO" localSheetId="5">#REF!</definedName>
    <definedName name="FECHAUTO" localSheetId="6">#REF!</definedName>
    <definedName name="FECHAUTO" localSheetId="7">#REF!</definedName>
    <definedName name="FECHAUTO" localSheetId="8">#REF!</definedName>
    <definedName name="FECHAUTO" localSheetId="9">#REF!</definedName>
    <definedName name="FECHAUTO" localSheetId="0">'[1]CUADRO 3'!$A$3</definedName>
    <definedName name="FECHAUTO">#REF!</definedName>
    <definedName name="FINIQUITO" localSheetId="1">'[2]ANEXO 4.9 ACCSXCONTRATO'!#REF!</definedName>
    <definedName name="FINIQUITO" localSheetId="10">'[2]ANEXO 4.9 ACCSXCONTRATO'!#REF!</definedName>
    <definedName name="FINIQUITO" localSheetId="11">'[2]ANEXO 4.9 ACCSXCONTRATO'!#REF!</definedName>
    <definedName name="FINIQUITO" localSheetId="12">'[2]ANEXO 4.9 ACCSXCONTRATO'!#REF!</definedName>
    <definedName name="FINIQUITO" localSheetId="13">'[2]ANEXO 4.9 ACCSXCONTRATO'!#REF!</definedName>
    <definedName name="FINIQUITO" localSheetId="14">'[2]ANEXO 4.9 ACCSXCONTRATO'!#REF!</definedName>
    <definedName name="FINIQUITO" localSheetId="15">'[2]ANEXO 4.9 ACCSXCONTRATO'!#REF!</definedName>
    <definedName name="FINIQUITO" localSheetId="16">'[2]ANEXO 4.9 ACCSXCONTRATO'!#REF!</definedName>
    <definedName name="FINIQUITO" localSheetId="17">'[2]ANEXO 4.9 ACCSXCONTRATO'!#REF!</definedName>
    <definedName name="FINIQUITO" localSheetId="18">'[2]ANEXO 4.9 ACCSXCONTRATO'!#REF!</definedName>
    <definedName name="FINIQUITO" localSheetId="19">'[2]ANEXO 4.9 ACCSXCONTRATO'!#REF!</definedName>
    <definedName name="FINIQUITO" localSheetId="20">'[2]ANEXO 4.9 ACCSXCONTRATO'!#REF!</definedName>
    <definedName name="FINIQUITO" localSheetId="3">'[2]ANEXO 4.9 ACCSXCONTRATO'!#REF!</definedName>
    <definedName name="FINIQUITO" localSheetId="4">'[2]ANEXO 4.9 ACCSXCONTRATO'!#REF!</definedName>
    <definedName name="FINIQUITO" localSheetId="5">'[2]ANEXO 4.9 ACCSXCONTRATO'!#REF!</definedName>
    <definedName name="FINIQUITO" localSheetId="6">'[2]ANEXO 4.9 ACCSXCONTRATO'!#REF!</definedName>
    <definedName name="FINIQUITO" localSheetId="7">'[2]ANEXO 4.9 ACCSXCONTRATO'!#REF!</definedName>
    <definedName name="FINIQUITO" localSheetId="8">'[2]ANEXO 4.9 ACCSXCONTRATO'!#REF!</definedName>
    <definedName name="FINIQUITO" localSheetId="9">'[2]ANEXO 4.9 ACCSXCONTRATO'!#REF!</definedName>
    <definedName name="FINIQUITO">'[2]ANEXO 4.9 ACCSXCONTRATO'!#REF!</definedName>
    <definedName name="LISTA" localSheetId="1">'[2]ACCCONVENIDAS 4.B'!#REF!</definedName>
    <definedName name="LISTA" localSheetId="10">'[2]ACCCONVENIDAS 4.B'!#REF!</definedName>
    <definedName name="LISTA" localSheetId="11">'[2]ACCCONVENIDAS 4.B'!#REF!</definedName>
    <definedName name="LISTA" localSheetId="12">'[2]ACCCONVENIDAS 4.B'!#REF!</definedName>
    <definedName name="LISTA" localSheetId="13">'[2]ACCCONVENIDAS 4.B'!#REF!</definedName>
    <definedName name="LISTA" localSheetId="14">'[2]ACCCONVENIDAS 4.B'!#REF!</definedName>
    <definedName name="LISTA" localSheetId="15">'[2]ACCCONVENIDAS 4.B'!#REF!</definedName>
    <definedName name="LISTA" localSheetId="16">'[2]ACCCONVENIDAS 4.B'!#REF!</definedName>
    <definedName name="LISTA" localSheetId="17">'[2]ACCCONVENIDAS 4.B'!#REF!</definedName>
    <definedName name="LISTA" localSheetId="18">'[2]ACCCONVENIDAS 4.B'!#REF!</definedName>
    <definedName name="LISTA" localSheetId="19">'[2]ACCCONVENIDAS 4.B'!#REF!</definedName>
    <definedName name="LISTA" localSheetId="20">'[2]ACCCONVENIDAS 4.B'!#REF!</definedName>
    <definedName name="LISTA" localSheetId="3">'[2]ACCCONVENIDAS 4.B'!#REF!</definedName>
    <definedName name="LISTA" localSheetId="4">'[2]ACCCONVENIDAS 4.B'!#REF!</definedName>
    <definedName name="LISTA" localSheetId="5">'[2]ACCCONVENIDAS 4.B'!#REF!</definedName>
    <definedName name="LISTA" localSheetId="6">'[2]ACCCONVENIDAS 4.B'!#REF!</definedName>
    <definedName name="LISTA" localSheetId="7">'[2]ACCCONVENIDAS 4.B'!#REF!</definedName>
    <definedName name="LISTA" localSheetId="8">'[2]ACCCONVENIDAS 4.B'!#REF!</definedName>
    <definedName name="LISTA" localSheetId="9">'[2]ACCCONVENIDAS 4.B'!#REF!</definedName>
    <definedName name="LISTA">'[2]ACCCONVENIDAS 4.B'!#REF!</definedName>
    <definedName name="META" localSheetId="1">'[2]ANEXO 3 PROG.PPTARIOS'!#REF!</definedName>
    <definedName name="META" localSheetId="10">'[2]ANEXO 3 PROG.PPTARIOS'!#REF!</definedName>
    <definedName name="META" localSheetId="11">'[2]ANEXO 3 PROG.PPTARIOS'!#REF!</definedName>
    <definedName name="META" localSheetId="12">'[2]ANEXO 3 PROG.PPTARIOS'!#REF!</definedName>
    <definedName name="META" localSheetId="13">'[2]ANEXO 3 PROG.PPTARIOS'!#REF!</definedName>
    <definedName name="META" localSheetId="14">'[2]ANEXO 3 PROG.PPTARIOS'!#REF!</definedName>
    <definedName name="META" localSheetId="15">'[2]ANEXO 3 PROG.PPTARIOS'!#REF!</definedName>
    <definedName name="META" localSheetId="16">'[2]ANEXO 3 PROG.PPTARIOS'!#REF!</definedName>
    <definedName name="META" localSheetId="17">'[2]ANEXO 3 PROG.PPTARIOS'!#REF!</definedName>
    <definedName name="META" localSheetId="18">'[2]ANEXO 3 PROG.PPTARIOS'!#REF!</definedName>
    <definedName name="META" localSheetId="19">'[2]ANEXO 3 PROG.PPTARIOS'!#REF!</definedName>
    <definedName name="META" localSheetId="20">'[2]ANEXO 3 PROG.PPTARIOS'!#REF!</definedName>
    <definedName name="META" localSheetId="3">'[2]ANEXO 3 PROG.PPTARIOS'!#REF!</definedName>
    <definedName name="META" localSheetId="4">'[2]ANEXO 3 PROG.PPTARIOS'!#REF!</definedName>
    <definedName name="META" localSheetId="5">'[2]ANEXO 3 PROG.PPTARIOS'!#REF!</definedName>
    <definedName name="META" localSheetId="6">'[2]ANEXO 3 PROG.PPTARIOS'!#REF!</definedName>
    <definedName name="META" localSheetId="7">'[2]ANEXO 3 PROG.PPTARIOS'!#REF!</definedName>
    <definedName name="META" localSheetId="8">'[2]ANEXO 3 PROG.PPTARIOS'!#REF!</definedName>
    <definedName name="META" localSheetId="9">'[2]ANEXO 3 PROG.PPTARIOS'!#REF!</definedName>
    <definedName name="META">'[2]ANEXO 3 PROG.PPTARIOS'!#REF!</definedName>
    <definedName name="META2" localSheetId="1">'[2]ANEXO 3 PROG.PPTARIOS'!#REF!</definedName>
    <definedName name="META2" localSheetId="10">'[2]ANEXO 3 PROG.PPTARIOS'!#REF!</definedName>
    <definedName name="META2" localSheetId="11">'[2]ANEXO 3 PROG.PPTARIOS'!#REF!</definedName>
    <definedName name="META2" localSheetId="12">'[2]ANEXO 3 PROG.PPTARIOS'!#REF!</definedName>
    <definedName name="META2" localSheetId="13">'[2]ANEXO 3 PROG.PPTARIOS'!#REF!</definedName>
    <definedName name="META2" localSheetId="14">'[2]ANEXO 3 PROG.PPTARIOS'!#REF!</definedName>
    <definedName name="META2" localSheetId="15">'[2]ANEXO 3 PROG.PPTARIOS'!#REF!</definedName>
    <definedName name="META2" localSheetId="16">'[2]ANEXO 3 PROG.PPTARIOS'!#REF!</definedName>
    <definedName name="META2" localSheetId="17">'[2]ANEXO 3 PROG.PPTARIOS'!#REF!</definedName>
    <definedName name="META2" localSheetId="18">'[2]ANEXO 3 PROG.PPTARIOS'!#REF!</definedName>
    <definedName name="META2" localSheetId="19">'[2]ANEXO 3 PROG.PPTARIOS'!#REF!</definedName>
    <definedName name="META2" localSheetId="20">'[2]ANEXO 3 PROG.PPTARIOS'!#REF!</definedName>
    <definedName name="META2" localSheetId="3">'[2]ANEXO 3 PROG.PPTARIOS'!#REF!</definedName>
    <definedName name="META2" localSheetId="4">'[2]ANEXO 3 PROG.PPTARIOS'!#REF!</definedName>
    <definedName name="META2" localSheetId="5">'[2]ANEXO 3 PROG.PPTARIOS'!#REF!</definedName>
    <definedName name="META2" localSheetId="6">'[2]ANEXO 3 PROG.PPTARIOS'!#REF!</definedName>
    <definedName name="META2" localSheetId="7">'[2]ANEXO 3 PROG.PPTARIOS'!#REF!</definedName>
    <definedName name="META2" localSheetId="8">'[2]ANEXO 3 PROG.PPTARIOS'!#REF!</definedName>
    <definedName name="META2" localSheetId="9">'[2]ANEXO 3 PROG.PPTARIOS'!#REF!</definedName>
    <definedName name="META2">'[2]ANEXO 3 PROG.PPTARIOS'!#REF!</definedName>
    <definedName name="momen" localSheetId="1">'[3]ANEXO 4.9 ACCSXCONTRATO'!#REF!</definedName>
    <definedName name="momen" localSheetId="10">'[3]ANEXO 4.9 ACCSXCONTRATO'!#REF!</definedName>
    <definedName name="momen" localSheetId="1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18">'[3]ANEXO 4.9 ACCSXCONTRATO'!#REF!</definedName>
    <definedName name="momen" localSheetId="19">'[3]ANEXO 4.9 ACCSXCONTRATO'!#REF!</definedName>
    <definedName name="momen" localSheetId="20">'[3]ANEXO 4.9 ACCSXCONTRATO'!#REF!</definedName>
    <definedName name="momen" localSheetId="3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6">'[3]ANEXO 4.9 ACCSXCONTRATO'!#REF!</definedName>
    <definedName name="momen" localSheetId="7">'[3]ANEXO 4.9 ACCSXCONTRATO'!#REF!</definedName>
    <definedName name="momen" localSheetId="8">'[3]ANEXO 4.9 ACCSXCONTRATO'!#REF!</definedName>
    <definedName name="momen" localSheetId="9">'[3]ANEXO 4.9 ACCSXCONTRATO'!#REF!</definedName>
    <definedName name="momen">'[3]ANEXO 4.9 ACCSXCONTRATO'!#REF!</definedName>
    <definedName name="nombre" localSheetId="1">'[3]ANEXO 3 PROG.PPTARIOS'!#REF!</definedName>
    <definedName name="nombre" localSheetId="10">'[3]ANEXO 3 PROG.PPTARIOS'!#REF!</definedName>
    <definedName name="nombre" localSheetId="1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18">'[3]ANEXO 3 PROG.PPTARIOS'!#REF!</definedName>
    <definedName name="nombre" localSheetId="19">'[3]ANEXO 3 PROG.PPTARIOS'!#REF!</definedName>
    <definedName name="nombre" localSheetId="20">'[3]ANEXO 3 PROG.PPTARIOS'!#REF!</definedName>
    <definedName name="nombre" localSheetId="3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6">'[3]ANEXO 3 PROG.PPTARIOS'!#REF!</definedName>
    <definedName name="nombre" localSheetId="7">'[3]ANEXO 3 PROG.PPTARIOS'!#REF!</definedName>
    <definedName name="nombre" localSheetId="8">'[3]ANEXO 3 PROG.PPTARIOS'!#REF!</definedName>
    <definedName name="nombre" localSheetId="9">'[3]ANEXO 3 PROG.PPTARIOS'!#REF!</definedName>
    <definedName name="nombre">'[3]ANEXO 3 PROG.PPTARIOS'!#REF!</definedName>
    <definedName name="nuevos" localSheetId="1">'[2]ANEXO 4.9 ACCSXCONTRATO'!#REF!</definedName>
    <definedName name="nuevos" localSheetId="10">'[2]ANEXO 4.9 ACCSXCONTRATO'!#REF!</definedName>
    <definedName name="nuevos" localSheetId="11">'[2]ANEXO 4.9 ACCSXCONTRATO'!#REF!</definedName>
    <definedName name="nuevos" localSheetId="12">'[2]ANEXO 4.9 ACCSXCONTRATO'!#REF!</definedName>
    <definedName name="nuevos" localSheetId="13">'[2]ANEXO 4.9 ACCSXCONTRATO'!#REF!</definedName>
    <definedName name="nuevos" localSheetId="14">'[2]ANEXO 4.9 ACCSXCONTRATO'!#REF!</definedName>
    <definedName name="nuevos" localSheetId="15">'[2]ANEXO 4.9 ACCSXCONTRATO'!#REF!</definedName>
    <definedName name="nuevos" localSheetId="16">'[2]ANEXO 4.9 ACCSXCONTRATO'!#REF!</definedName>
    <definedName name="nuevos" localSheetId="17">'[2]ANEXO 4.9 ACCSXCONTRATO'!#REF!</definedName>
    <definedName name="nuevos" localSheetId="18">'[2]ANEXO 4.9 ACCSXCONTRATO'!#REF!</definedName>
    <definedName name="nuevos" localSheetId="19">'[2]ANEXO 4.9 ACCSXCONTRATO'!#REF!</definedName>
    <definedName name="nuevos" localSheetId="20">'[2]ANEXO 4.9 ACCSXCONTRATO'!#REF!</definedName>
    <definedName name="nuevos" localSheetId="3">'[2]ANEXO 4.9 ACCSXCONTRATO'!#REF!</definedName>
    <definedName name="nuevos" localSheetId="4">'[2]ANEXO 4.9 ACCSXCONTRATO'!#REF!</definedName>
    <definedName name="nuevos" localSheetId="5">'[2]ANEXO 4.9 ACCSXCONTRATO'!#REF!</definedName>
    <definedName name="nuevos" localSheetId="6">'[2]ANEXO 4.9 ACCSXCONTRATO'!#REF!</definedName>
    <definedName name="nuevos" localSheetId="7">'[2]ANEXO 4.9 ACCSXCONTRATO'!#REF!</definedName>
    <definedName name="nuevos" localSheetId="8">'[2]ANEXO 4.9 ACCSXCONTRATO'!#REF!</definedName>
    <definedName name="nuevos" localSheetId="9">'[2]ANEXO 4.9 ACCSXCONTRATO'!#REF!</definedName>
    <definedName name="nuevos">'[2]ANEXO 4.9 ACCSXCONTRATO'!#REF!</definedName>
    <definedName name="PERIODO" localSheetId="0">'[4]EVALUACION DEL GASTO'!$L$6</definedName>
    <definedName name="PERIODO">'[5]EVALUACION DEL GASTO'!$L$6</definedName>
    <definedName name="presup" localSheetId="1">'[2]ANEXO 3 PROG.PPTARIOS'!#REF!</definedName>
    <definedName name="presup" localSheetId="10">'[2]ANEXO 3 PROG.PPTARIOS'!#REF!</definedName>
    <definedName name="presup" localSheetId="11">'[2]ANEXO 3 PROG.PPTARIOS'!#REF!</definedName>
    <definedName name="presup" localSheetId="12">'[2]ANEXO 3 PROG.PPTARIOS'!#REF!</definedName>
    <definedName name="presup" localSheetId="13">'[2]ANEXO 3 PROG.PPTARIOS'!#REF!</definedName>
    <definedName name="presup" localSheetId="14">'[2]ANEXO 3 PROG.PPTARIOS'!#REF!</definedName>
    <definedName name="presup" localSheetId="15">'[2]ANEXO 3 PROG.PPTARIOS'!#REF!</definedName>
    <definedName name="presup" localSheetId="16">'[2]ANEXO 3 PROG.PPTARIOS'!#REF!</definedName>
    <definedName name="presup" localSheetId="17">'[2]ANEXO 3 PROG.PPTARIOS'!#REF!</definedName>
    <definedName name="presup" localSheetId="18">'[2]ANEXO 3 PROG.PPTARIOS'!#REF!</definedName>
    <definedName name="presup" localSheetId="19">'[2]ANEXO 3 PROG.PPTARIOS'!#REF!</definedName>
    <definedName name="presup" localSheetId="20">'[2]ANEXO 3 PROG.PPTARIOS'!#REF!</definedName>
    <definedName name="presup" localSheetId="3">'[2]ANEXO 3 PROG.PPTARIOS'!#REF!</definedName>
    <definedName name="presup" localSheetId="4">'[2]ANEXO 3 PROG.PPTARIOS'!#REF!</definedName>
    <definedName name="presup" localSheetId="5">'[2]ANEXO 3 PROG.PPTARIOS'!#REF!</definedName>
    <definedName name="presup" localSheetId="6">'[2]ANEXO 3 PROG.PPTARIOS'!#REF!</definedName>
    <definedName name="presup" localSheetId="7">'[2]ANEXO 3 PROG.PPTARIOS'!#REF!</definedName>
    <definedName name="presup" localSheetId="8">'[2]ANEXO 3 PROG.PPTARIOS'!#REF!</definedName>
    <definedName name="presup" localSheetId="9">'[2]ANEXO 3 PROG.PPTARIOS'!#REF!</definedName>
    <definedName name="presup">'[2]ANEXO 3 PROG.PPTARIOS'!#REF!</definedName>
    <definedName name="prog" localSheetId="1">'[2]ANEXO 3 PROG.PPTARIOS'!#REF!</definedName>
    <definedName name="prog" localSheetId="10">'[2]ANEXO 3 PROG.PPTARIOS'!#REF!</definedName>
    <definedName name="prog" localSheetId="11">'[2]ANEXO 3 PROG.PPTARIOS'!#REF!</definedName>
    <definedName name="prog" localSheetId="12">'[2]ANEXO 3 PROG.PPTARIOS'!#REF!</definedName>
    <definedName name="prog" localSheetId="13">'[2]ANEXO 3 PROG.PPTARIOS'!#REF!</definedName>
    <definedName name="prog" localSheetId="14">'[2]ANEXO 3 PROG.PPTARIOS'!#REF!</definedName>
    <definedName name="prog" localSheetId="15">'[2]ANEXO 3 PROG.PPTARIOS'!#REF!</definedName>
    <definedName name="prog" localSheetId="16">'[2]ANEXO 3 PROG.PPTARIOS'!#REF!</definedName>
    <definedName name="prog" localSheetId="17">'[2]ANEXO 3 PROG.PPTARIOS'!#REF!</definedName>
    <definedName name="prog" localSheetId="18">'[2]ANEXO 3 PROG.PPTARIOS'!#REF!</definedName>
    <definedName name="prog" localSheetId="19">'[2]ANEXO 3 PROG.PPTARIOS'!#REF!</definedName>
    <definedName name="prog" localSheetId="20">'[2]ANEXO 3 PROG.PPTARIOS'!#REF!</definedName>
    <definedName name="prog" localSheetId="3">'[2]ANEXO 3 PROG.PPTARIOS'!#REF!</definedName>
    <definedName name="prog" localSheetId="4">'[2]ANEXO 3 PROG.PPTARIOS'!#REF!</definedName>
    <definedName name="prog" localSheetId="5">'[2]ANEXO 3 PROG.PPTARIOS'!#REF!</definedName>
    <definedName name="prog" localSheetId="6">'[2]ANEXO 3 PROG.PPTARIOS'!#REF!</definedName>
    <definedName name="prog" localSheetId="7">'[2]ANEXO 3 PROG.PPTARIOS'!#REF!</definedName>
    <definedName name="prog" localSheetId="8">'[2]ANEXO 3 PROG.PPTARIOS'!#REF!</definedName>
    <definedName name="prog" localSheetId="9">'[2]ANEXO 3 PROG.PPTARIOS'!#REF!</definedName>
    <definedName name="prog">'[2]ANEXO 3 PROG.PPTARIOS'!#REF!</definedName>
    <definedName name="PROGRAMA" localSheetId="1">'[2]ANEXO 3 PROG.PPTARIOS'!#REF!</definedName>
    <definedName name="PROGRAMA" localSheetId="10">'[2]ANEXO 3 PROG.PPTARIOS'!#REF!</definedName>
    <definedName name="PROGRAMA" localSheetId="11">'[2]ANEXO 3 PROG.PPTARIOS'!#REF!</definedName>
    <definedName name="PROGRAMA" localSheetId="12">'[2]ANEXO 3 PROG.PPTARIOS'!#REF!</definedName>
    <definedName name="PROGRAMA" localSheetId="13">'[2]ANEXO 3 PROG.PPTARIOS'!#REF!</definedName>
    <definedName name="PROGRAMA" localSheetId="14">'[2]ANEXO 3 PROG.PPTARIOS'!#REF!</definedName>
    <definedName name="PROGRAMA" localSheetId="15">'[2]ANEXO 3 PROG.PPTARIOS'!#REF!</definedName>
    <definedName name="PROGRAMA" localSheetId="16">'[2]ANEXO 3 PROG.PPTARIOS'!#REF!</definedName>
    <definedName name="PROGRAMA" localSheetId="17">'[2]ANEXO 3 PROG.PPTARIOS'!#REF!</definedName>
    <definedName name="PROGRAMA" localSheetId="18">'[2]ANEXO 3 PROG.PPTARIOS'!#REF!</definedName>
    <definedName name="PROGRAMA" localSheetId="19">'[2]ANEXO 3 PROG.PPTARIOS'!#REF!</definedName>
    <definedName name="PROGRAMA" localSheetId="20">'[2]ANEXO 3 PROG.PPTARIOS'!#REF!</definedName>
    <definedName name="PROGRAMA" localSheetId="3">'[2]ANEXO 3 PROG.PPTARIOS'!#REF!</definedName>
    <definedName name="PROGRAMA" localSheetId="4">'[2]ANEXO 3 PROG.PPTARIOS'!#REF!</definedName>
    <definedName name="PROGRAMA" localSheetId="5">'[2]ANEXO 3 PROG.PPTARIOS'!#REF!</definedName>
    <definedName name="PROGRAMA" localSheetId="6">'[2]ANEXO 3 PROG.PPTARIOS'!#REF!</definedName>
    <definedName name="PROGRAMA" localSheetId="7">'[2]ANEXO 3 PROG.PPTARIOS'!#REF!</definedName>
    <definedName name="PROGRAMA" localSheetId="8">'[2]ANEXO 3 PROG.PPTARIOS'!#REF!</definedName>
    <definedName name="PROGRAMA" localSheetId="9">'[2]ANEXO 3 PROG.PPTARIOS'!#REF!</definedName>
    <definedName name="PROGRAMA">'[2]ANEXO 3 PROG.PPTARIOS'!#REF!</definedName>
    <definedName name="PROY" localSheetId="1">'[2]ANEXO 4.9 ACCSXCONTRATO'!#REF!</definedName>
    <definedName name="PROY" localSheetId="10">'[2]ANEXO 4.9 ACCSXCONTRATO'!#REF!</definedName>
    <definedName name="PROY" localSheetId="11">'[2]ANEXO 4.9 ACCSXCONTRATO'!#REF!</definedName>
    <definedName name="PROY" localSheetId="12">'[2]ANEXO 4.9 ACCSXCONTRATO'!#REF!</definedName>
    <definedName name="PROY" localSheetId="13">'[2]ANEXO 4.9 ACCSXCONTRATO'!#REF!</definedName>
    <definedName name="PROY" localSheetId="14">'[2]ANEXO 4.9 ACCSXCONTRATO'!#REF!</definedName>
    <definedName name="PROY" localSheetId="15">'[2]ANEXO 4.9 ACCSXCONTRATO'!#REF!</definedName>
    <definedName name="PROY" localSheetId="16">'[2]ANEXO 4.9 ACCSXCONTRATO'!#REF!</definedName>
    <definedName name="PROY" localSheetId="17">'[2]ANEXO 4.9 ACCSXCONTRATO'!#REF!</definedName>
    <definedName name="PROY" localSheetId="18">'[2]ANEXO 4.9 ACCSXCONTRATO'!#REF!</definedName>
    <definedName name="PROY" localSheetId="19">'[2]ANEXO 4.9 ACCSXCONTRATO'!#REF!</definedName>
    <definedName name="PROY" localSheetId="20">'[2]ANEXO 4.9 ACCSXCONTRATO'!#REF!</definedName>
    <definedName name="PROY" localSheetId="3">'[2]ANEXO 4.9 ACCSXCONTRATO'!#REF!</definedName>
    <definedName name="PROY" localSheetId="4">'[2]ANEXO 4.9 ACCSXCONTRATO'!#REF!</definedName>
    <definedName name="PROY" localSheetId="5">'[2]ANEXO 4.9 ACCSXCONTRATO'!#REF!</definedName>
    <definedName name="PROY" localSheetId="6">'[2]ANEXO 4.9 ACCSXCONTRATO'!#REF!</definedName>
    <definedName name="PROY" localSheetId="7">'[2]ANEXO 4.9 ACCSXCONTRATO'!#REF!</definedName>
    <definedName name="PROY" localSheetId="8">'[2]ANEXO 4.9 ACCSXCONTRATO'!#REF!</definedName>
    <definedName name="PROY" localSheetId="9">'[2]ANEXO 4.9 ACCSXCONTRATO'!#REF!</definedName>
    <definedName name="PROY">'[2]ANEXO 4.9 ACCSXCONTRATO'!#REF!</definedName>
    <definedName name="RES">'[1]CUADRO 3'!$A$4</definedName>
    <definedName name="_xlnm.Print_Titles" localSheetId="1">'4.1 PAR NVO(T)'!$1:$9</definedName>
    <definedName name="_xlnm.Print_Titles" localSheetId="10">'4.10 INGESTION NUEVO (P)'!$1:$9</definedName>
    <definedName name="_xlnm.Print_Titles" localSheetId="11">'4.11 INGESTION NVO (NI)'!$1:$9</definedName>
    <definedName name="_xlnm.Print_Titles" localSheetId="12">'4.12 INGESTION NVO (C)'!$1:$9</definedName>
    <definedName name="_xlnm.Print_Titles" localSheetId="13">'4.13 INGESTION ECO (P)'!$1:$9</definedName>
    <definedName name="_xlnm.Print_Titles" localSheetId="14">'4.14 INGESTION ECO (NI)'!$1:$9</definedName>
    <definedName name="_xlnm.Print_Titles" localSheetId="15">'4.15 FIV NVO (P)'!$1:$9</definedName>
    <definedName name="_xlnm.Print_Titles" localSheetId="16">'4.16 FIV NVO (NI)'!$1:$9</definedName>
    <definedName name="_xlnm.Print_Titles" localSheetId="17">'4.17 FIV ECO (T)'!$1:$9</definedName>
    <definedName name="_xlnm.Print_Titles" localSheetId="18">'4.18 FIII NVO (T)'!$1:$9</definedName>
    <definedName name="_xlnm.Print_Titles" localSheetId="19">'4.19 FIII NVO (NI)'!$1:$9</definedName>
    <definedName name="_xlnm.Print_Titles" localSheetId="2">'4.2 PAR NVO(P)'!$1:$9</definedName>
    <definedName name="_xlnm.Print_Titles" localSheetId="20">'4.20 FIII ECO (T) '!$1:$9</definedName>
    <definedName name="_xlnm.Print_Titles" localSheetId="3">'4.3 PAR NVO (NI)'!$1:$9</definedName>
    <definedName name="_xlnm.Print_Titles" localSheetId="4">'4.4 PAR NVO (C)'!$1:$9</definedName>
    <definedName name="_xlnm.Print_Titles" localSheetId="5">'4.5 ISR NVO (T)'!$1:$9</definedName>
    <definedName name="_xlnm.Print_Titles" localSheetId="6">'4.6 ISR NVO (P)'!$1:$9</definedName>
    <definedName name="_xlnm.Print_Titles" localSheetId="7">'4.7 ISR NVO (NI)'!$1:$9</definedName>
    <definedName name="_xlnm.Print_Titles" localSheetId="8">'4.8 ISR ECO (T)'!$1:$9</definedName>
    <definedName name="_xlnm.Print_Titles" localSheetId="9">'4.9 INGESTION NUEVO (T)'!$1:$9</definedName>
    <definedName name="TRIM">'[2]ANEXO 2'!$A$134</definedName>
    <definedName name="TRIMANTERIOR" localSheetId="1">#REF!</definedName>
    <definedName name="TRIMANTERIOR" localSheetId="10">#REF!</definedName>
    <definedName name="TRIMANTERIOR" localSheetId="11">#REF!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18">#REF!</definedName>
    <definedName name="TRIMANTERIOR" localSheetId="19">#REF!</definedName>
    <definedName name="TRIMANTERIOR" localSheetId="20">#REF!</definedName>
    <definedName name="TRIMANTERIOR" localSheetId="3">#REF!</definedName>
    <definedName name="TRIMANTERIOR" localSheetId="4">#REF!</definedName>
    <definedName name="TRIMANTERIOR" localSheetId="5">#REF!</definedName>
    <definedName name="TRIMANTERIOR" localSheetId="6">#REF!</definedName>
    <definedName name="TRIMANTERIOR" localSheetId="7">#REF!</definedName>
    <definedName name="TRIMANTERIOR" localSheetId="8">#REF!</definedName>
    <definedName name="TRIMANTERIOR" localSheetId="9">#REF!</definedName>
    <definedName name="TRIMANTERIOR" localSheetId="0">'[1]CUADRO 3'!$A$6</definedName>
    <definedName name="TRIMANTERIOR">#REF!</definedName>
    <definedName name="TRIMESTRE" localSheetId="1">#REF!</definedName>
    <definedName name="TRIMESTRE" localSheetId="10">#REF!</definedName>
    <definedName name="TRIMESTRE" localSheetId="11">#REF!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18">#REF!</definedName>
    <definedName name="TRIMESTRE" localSheetId="19">#REF!</definedName>
    <definedName name="TRIMESTRE" localSheetId="20">#REF!</definedName>
    <definedName name="TRIMESTRE" localSheetId="3">#REF!</definedName>
    <definedName name="TRIMESTRE" localSheetId="4">#REF!</definedName>
    <definedName name="TRIMESTRE" localSheetId="5">#REF!</definedName>
    <definedName name="TRIMESTRE" localSheetId="6">#REF!</definedName>
    <definedName name="TRIMESTRE" localSheetId="7">#REF!</definedName>
    <definedName name="TRIMESTRE" localSheetId="8">#REF!</definedName>
    <definedName name="TRIMESTRE" localSheetId="9">#REF!</definedName>
    <definedName name="TRIMESTRE" localSheetId="0">'[1]CUADRO 3'!$A$4</definedName>
    <definedName name="TRIMESTRE">#REF!</definedName>
    <definedName name="TRMS">'[1]CUADRO 3'!$A$4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6" i="108" l="1"/>
  <c r="K23" i="108"/>
  <c r="K20" i="108"/>
  <c r="K17" i="108"/>
  <c r="K14" i="108"/>
  <c r="K12" i="108"/>
  <c r="M19" i="108" l="1"/>
  <c r="L19" i="108"/>
  <c r="J23" i="108" l="1"/>
  <c r="K15" i="108"/>
  <c r="K13" i="108"/>
  <c r="M13" i="108" s="1"/>
  <c r="B12" i="108" l="1"/>
  <c r="C12" i="108"/>
  <c r="D12" i="108"/>
  <c r="E12" i="108"/>
  <c r="F12" i="108"/>
  <c r="G12" i="108"/>
  <c r="H12" i="108"/>
  <c r="I12" i="108"/>
  <c r="J12" i="108"/>
  <c r="L24" i="108" l="1"/>
  <c r="M25" i="108" l="1"/>
  <c r="L13" i="108"/>
  <c r="J17" i="108" l="1"/>
  <c r="M15" i="108" l="1"/>
  <c r="L15" i="108"/>
  <c r="L16" i="108"/>
  <c r="L18" i="108"/>
  <c r="L21" i="108"/>
  <c r="G23" i="108" l="1"/>
  <c r="G20" i="108"/>
  <c r="G17" i="108"/>
  <c r="G14" i="108"/>
  <c r="G26" i="108" l="1"/>
  <c r="M18" i="108"/>
  <c r="M24" i="108" l="1"/>
  <c r="I23" i="108"/>
  <c r="H23" i="108"/>
  <c r="E23" i="108"/>
  <c r="D23" i="108"/>
  <c r="C23" i="108"/>
  <c r="B23" i="108"/>
  <c r="M22" i="108"/>
  <c r="M21" i="108"/>
  <c r="J20" i="108"/>
  <c r="I20" i="108"/>
  <c r="H20" i="108"/>
  <c r="E20" i="108"/>
  <c r="D20" i="108"/>
  <c r="C20" i="108"/>
  <c r="B20" i="108"/>
  <c r="I17" i="108"/>
  <c r="H17" i="108"/>
  <c r="E17" i="108"/>
  <c r="D17" i="108"/>
  <c r="C17" i="108"/>
  <c r="B17" i="108"/>
  <c r="M16" i="108"/>
  <c r="F14" i="108"/>
  <c r="J14" i="108"/>
  <c r="I14" i="108"/>
  <c r="H14" i="108"/>
  <c r="E14" i="108"/>
  <c r="D14" i="108"/>
  <c r="C14" i="108"/>
  <c r="B14" i="108"/>
  <c r="M17" i="108" l="1"/>
  <c r="M14" i="108"/>
  <c r="J26" i="108"/>
  <c r="M20" i="108"/>
  <c r="B26" i="108"/>
  <c r="C26" i="108"/>
  <c r="E26" i="108"/>
  <c r="H26" i="108"/>
  <c r="D26" i="108"/>
  <c r="I26" i="108"/>
  <c r="L14" i="108"/>
  <c r="F20" i="108"/>
  <c r="L20" i="108" s="1"/>
  <c r="F23" i="108"/>
  <c r="F17" i="108"/>
  <c r="L17" i="108" s="1"/>
  <c r="M26" i="108" l="1"/>
  <c r="L23" i="108"/>
  <c r="F26" i="108"/>
  <c r="L26" i="108" s="1"/>
  <c r="M23" i="108"/>
  <c r="M12" i="108"/>
  <c r="L12" i="108"/>
</calcChain>
</file>

<file path=xl/sharedStrings.xml><?xml version="1.0" encoding="utf-8"?>
<sst xmlns="http://schemas.openxmlformats.org/spreadsheetml/2006/main" count="5778" uniqueCount="1140">
  <si>
    <t>MUNICIPIO: BALANCAN, TABASCO</t>
  </si>
  <si>
    <t>DEVENGADO</t>
  </si>
  <si>
    <t>TRIMESTRE ANTERIOR</t>
  </si>
  <si>
    <t>ACUMULADO</t>
  </si>
  <si>
    <t>PRESUPUESTO APROBADO</t>
  </si>
  <si>
    <t>270010001</t>
  </si>
  <si>
    <t>270010074</t>
  </si>
  <si>
    <t>GASTO DE OPERACION DE LA DIRECCION DE TRANSITO MUNICIPAL</t>
  </si>
  <si>
    <t>GASTOS DE OPERACION DE LA UNIDAD DE PROTECCION CIVIL</t>
  </si>
  <si>
    <t>GASTO DE OPERACION DE LA DIRECCION DE SEGURIDAD PUBLICA.</t>
  </si>
  <si>
    <t>GASTO DE OPERACION DEL REGISTRO CIVIL</t>
  </si>
  <si>
    <t>GASTO DE OPERACION DE CATASTRO MUNICIPAL</t>
  </si>
  <si>
    <t>SERVICIO DE LIMPIA Y ORNATO, (RECOLECCION, TRASLADO Y DISPONIBILIDAD DE RESIDUOS Y DESECHOS)</t>
  </si>
  <si>
    <t>ACONDICIONAMIENTO DEL BASURERO MUNICIPAL BALANCAN.</t>
  </si>
  <si>
    <t>ACONDICIONAMIENTO DEL BASURERO MUNICIPAL VILLA EL TRIUNFO</t>
  </si>
  <si>
    <t>BACHEO DE CONCRETO HIDRAULICO</t>
  </si>
  <si>
    <t>MANTENIMIENTO DE ESPACIOS Y EDIFICIOS PUBLICOS</t>
  </si>
  <si>
    <t>RASTREO DE CALLES DE TERRACERIA EN LA CD, BALANCAN</t>
  </si>
  <si>
    <t>RASTREO DE CAMINOS DE TERRACERIA EN COMUNIDADES</t>
  </si>
  <si>
    <t>MANTENIMIENTO DE PAISAJE URBANO Y ESPACIOS RECREATIVOS</t>
  </si>
  <si>
    <t>270010097</t>
  </si>
  <si>
    <t>270010049</t>
  </si>
  <si>
    <t>270010056</t>
  </si>
  <si>
    <t>MANTENIMIENTO DEL ALUMBRADO PUBLICO URBANO</t>
  </si>
  <si>
    <t>MANTENIMIENTO DE ALUMBRADO PUBLICO RURAL</t>
  </si>
  <si>
    <t>MANTENIMIENTO DEL PANTEON MUNICIPAL.</t>
  </si>
  <si>
    <t>MANTENIMIENTO DEL RASTRO MUNICIPAL</t>
  </si>
  <si>
    <t>GASTO DE OPERACION DE LA DIRECCION DE DESARROLLO</t>
  </si>
  <si>
    <t>270010089</t>
  </si>
  <si>
    <t>270010054</t>
  </si>
  <si>
    <t>270010016</t>
  </si>
  <si>
    <t>PROGRAMA DE APOYO A LA CAMPAÑA ZOOSANITARIA</t>
  </si>
  <si>
    <t>GASTO DE OPERACION DE LA DIRECCION DE FOMENTO ECONOMICO Y TURISMO</t>
  </si>
  <si>
    <t>EVENTOS ESPECIALES (TORNEO DE PESCA DEL ROBALO)</t>
  </si>
  <si>
    <t>270010415</t>
  </si>
  <si>
    <t>GASTO DE OPERACION DE LA DIRECCION DE PROTECCION AMBIENTAL Y DESARROLLO SUSTENTABLE</t>
  </si>
  <si>
    <t>EVENTOS ESPECIALES (DIA MUNDIAL DEL MEDIO AMBIENTE)</t>
  </si>
  <si>
    <t>PROGRAMA DE PALPACION DE LA HEMBRA BOVINA</t>
  </si>
  <si>
    <t>APOYO A PRODUCTORES CON SEMENTALES</t>
  </si>
  <si>
    <t>GASTO DE OPERACION DE LA DIRECCION DE ATENCION CIUDADANA</t>
  </si>
  <si>
    <t>GASTO DE OPERACION DE LA DIRECCION DE ATENCION A LA MUJERES</t>
  </si>
  <si>
    <t>GASTO DE OPERACION DE LA COORDINACION DEL DIF MUNICIPAL</t>
  </si>
  <si>
    <t>GASTO DE OPERACION DE LA UNIDAD BASICA DE REHABILITACION</t>
  </si>
  <si>
    <t>APOYOS SOCIALES (PERSONAS DE ESCASOS RECURSOS)</t>
  </si>
  <si>
    <t>AYUDA A INDIGENTES</t>
  </si>
  <si>
    <t>COPERACIONES Y AYUDAS (APOYO SIN FINES DE LUCRO)</t>
  </si>
  <si>
    <t>APOYOS SOCIALES (TERCERA EDAD Y ESCASOS RECURSOS)</t>
  </si>
  <si>
    <t>EVENTOS ESPECIALES (CELEBRACION DEL DIA DE REYES)</t>
  </si>
  <si>
    <t>EVENTO ESPECIAL (DIA INTERNACIONAL DE LA MUJER)</t>
  </si>
  <si>
    <t>EVENTOS ESPECIALES (DIA DEL ABUELO)</t>
  </si>
  <si>
    <t>PROGRAMA SONRISA DE MUJER</t>
  </si>
  <si>
    <t>PROGRAMA DE ATENCION A PERSONAS CON DIABETIS</t>
  </si>
  <si>
    <t>270010048</t>
  </si>
  <si>
    <t>270010015</t>
  </si>
  <si>
    <t>GASTO DE OPERACION DE LA DIRECCION DE EDUCACION, CULTURA Y RECREACION</t>
  </si>
  <si>
    <t>FESTEJO DEL DIA DEL MAESTRO</t>
  </si>
  <si>
    <t>EVENTOS ESPECIALES (FESTEJO DEL DIA DE LAS MADRES)</t>
  </si>
  <si>
    <t>EVENTOS ESPECIALES (CELEBRACION DE FERIA PATRONALES EN COMUNIDADES)</t>
  </si>
  <si>
    <t>EVENTOS ESPECIALES (FIESTAS PATRIAS)</t>
  </si>
  <si>
    <t>EVENTOS ESPECIALES(FOMENTO A LA CULTURA,EDUCACION DEPORTE,TEATRO Y ARTE)</t>
  </si>
  <si>
    <t>EVENTOS ESPECIALES (FIESTAS DECEMBRINAS)</t>
  </si>
  <si>
    <t>EVENTOS ESPECIALES (CELEBRACION DEL DIA DEL NIÑO)</t>
  </si>
  <si>
    <t>270010035</t>
  </si>
  <si>
    <t>270010060</t>
  </si>
  <si>
    <t>AMPLIACION DE RED DE DISTRIBUCION ELECTRICA EN MEDIA Y BAJA TENSION</t>
  </si>
  <si>
    <t>GRAVADO DE CALLES DE LA VILLA EL TRIUNFO</t>
  </si>
  <si>
    <t>REHABILITACION DE CAMINO DE ACCESO</t>
  </si>
  <si>
    <t>270010019</t>
  </si>
  <si>
    <t>270010078</t>
  </si>
  <si>
    <t>270010038</t>
  </si>
  <si>
    <t>RESOLUCION ARBITRAL DE LA JUNTA DE CONCILIACION Y ARBITRAJE (LAUDOS LABORALES)</t>
  </si>
  <si>
    <t>GASTOS DE LIQUIDACIONES E INDEMNIZACIONES</t>
  </si>
  <si>
    <t>GASTO DE OPERACION DE LA DIRECCION DE ADMINISTRACION</t>
  </si>
  <si>
    <t>GASTO DE OPERACION DE LA DIRECCION DE ASUNTOS JURIDICOS</t>
  </si>
  <si>
    <t>GASTO DEL SERVICIO DE ENERGIA ELECTRICA, ALUMBRADO PUBLICO Y EDIFICIOS</t>
  </si>
  <si>
    <t>GASTO DE OPERACION DE LA CENTRAL DE MAQUINARIA</t>
  </si>
  <si>
    <t>GASTO DE OPERACION DE LA BIBLIOTECA MUNICIPAL</t>
  </si>
  <si>
    <t>GASTO DE OPERACION DE LA COORDINACION DE ORGANIZACION SOCIAL</t>
  </si>
  <si>
    <t>GASTO DE OPERACION DE LA JUNTA DE RECLUTAMIENTO</t>
  </si>
  <si>
    <t>GASTO DE OPERACION DE LA CASA DE LA CULTURA</t>
  </si>
  <si>
    <t>APOYOS SOCIALES PARA CONTIGENCIA POR FENOMENOS NATURALES</t>
  </si>
  <si>
    <t>GASTO DE OPERACION DE LA DIRECCON DE OBRAS PUBLICAS, ORDENAMIENTO TERRITORIAL Y SERVICIOS MUNICIPALES</t>
  </si>
  <si>
    <t>GASTOS DE OPERACIÓN DE LA COORDINACIÓN DEL RAMO 33</t>
  </si>
  <si>
    <t>GASTO DE OPERACION DE LA DIRECCION DE PROGRAMACION</t>
  </si>
  <si>
    <t>PROGRAMA DE EVALUACION DE LOS RECURSOS FEDERALES DEL FONDO DE APORTACIONES PARA LA INFRAESTRUCTURA SOCIAL MUNICIPAL</t>
  </si>
  <si>
    <t>GASTO DE OPERACION DE LA PRESIDENCIA MUNICIPAL</t>
  </si>
  <si>
    <t>GASTO DE OPERACION DE LA SECRETARIA DEL AYUNTAMIENTO</t>
  </si>
  <si>
    <t>GASTO DE OPERACION DE LA COORDINACION DE DELEGADOS</t>
  </si>
  <si>
    <t>GASTO DE OPERACION DIRECCION DE FINANZAS MUNICIPAL</t>
  </si>
  <si>
    <t>PROGRAMA DE PROMOCION Y COBRO DE IMPUESTO PREDIAL</t>
  </si>
  <si>
    <t>PROGRAMA DE NORMATIVIDAD Y FISCALIZACION</t>
  </si>
  <si>
    <t>PBR001</t>
  </si>
  <si>
    <t>PBR002</t>
  </si>
  <si>
    <t>PBR003</t>
  </si>
  <si>
    <t>PBR004</t>
  </si>
  <si>
    <t>PBR006</t>
  </si>
  <si>
    <t>META ANUAL</t>
  </si>
  <si>
    <t>servicio de Alumbrado Público</t>
  </si>
  <si>
    <t>Fomento a la Educación</t>
  </si>
  <si>
    <t>Drenaje y Alcantarillado</t>
  </si>
  <si>
    <t>Electrificación</t>
  </si>
  <si>
    <t>Urbanización</t>
  </si>
  <si>
    <t>Carreteras</t>
  </si>
  <si>
    <t>Infraestructura para la Educacion</t>
  </si>
  <si>
    <t>RELACIÓN DE ACCIONES  DE GASTO PUBLICO</t>
  </si>
  <si>
    <t>SITUACION: CONCLUIDOS</t>
  </si>
  <si>
    <t>No. CONS</t>
  </si>
  <si>
    <t>CLAVE PROGRAMÁTICA UR-AI-PP</t>
  </si>
  <si>
    <t>NOMBRE DEL PROGRAMA</t>
  </si>
  <si>
    <t>No. PROY/COM</t>
  </si>
  <si>
    <t>NOMBRE DEL PROYECTO</t>
  </si>
  <si>
    <t>CLV. LOC.</t>
  </si>
  <si>
    <t>UBICACIÓN</t>
  </si>
  <si>
    <t>PROCEDENCIA</t>
  </si>
  <si>
    <t>SITUACIÓN</t>
  </si>
  <si>
    <t>TIPO DE GASTO</t>
  </si>
  <si>
    <t>PRESUPUESTO MODIFICADO AL PERIODO</t>
  </si>
  <si>
    <t>EN EL TRIMESTRE</t>
  </si>
  <si>
    <t>AL FIN DEL TRIMESTRE</t>
  </si>
  <si>
    <t>PAGADO ACUMULADO</t>
  </si>
  <si>
    <t>AVANCE</t>
  </si>
  <si>
    <t>FINAN</t>
  </si>
  <si>
    <t>FIS.</t>
  </si>
  <si>
    <t>MOD. DE EJEC.</t>
  </si>
  <si>
    <t>FECHA</t>
  </si>
  <si>
    <t>INICIO PROGR</t>
  </si>
  <si>
    <t>INICIO CONTR</t>
  </si>
  <si>
    <t>INICIO REAL</t>
  </si>
  <si>
    <t>TERM. PROGR</t>
  </si>
  <si>
    <t>TERM. CONTR</t>
  </si>
  <si>
    <t>TERM. REAL</t>
  </si>
  <si>
    <t>CIERRE TRIM.</t>
  </si>
  <si>
    <t>FECHA Y NO. DE ACTA DE AUTORIZACION DE CABILDO</t>
  </si>
  <si>
    <t>OBSERVACIONES</t>
  </si>
  <si>
    <t>SITUACION: NO INICIADOS</t>
  </si>
  <si>
    <t>Administración Programática y Presupuestal</t>
  </si>
  <si>
    <t>04-032-P010</t>
  </si>
  <si>
    <t>34-006-K003</t>
  </si>
  <si>
    <t>34-006-K004</t>
  </si>
  <si>
    <t>34-006-K008</t>
  </si>
  <si>
    <t>34-006-K034</t>
  </si>
  <si>
    <t>Actividades de Apoyo Administrativo</t>
  </si>
  <si>
    <t>Salvaguarda de la Integridad Física y Patrimonial de los Habitantes</t>
  </si>
  <si>
    <t>11-008-E46</t>
  </si>
  <si>
    <t>08-006-K005</t>
  </si>
  <si>
    <t>08-006-E50</t>
  </si>
  <si>
    <t>Protección Civil</t>
  </si>
  <si>
    <t>17-044-E029</t>
  </si>
  <si>
    <t>SITUACION: CANCELADOS</t>
  </si>
  <si>
    <t>Desarrollo Regional</t>
  </si>
  <si>
    <t>06-016-F25</t>
  </si>
  <si>
    <t>Desarrollo Pecuario</t>
  </si>
  <si>
    <t>06-016-F002</t>
  </si>
  <si>
    <t>Política y Gobierno</t>
  </si>
  <si>
    <t>02-025-P005</t>
  </si>
  <si>
    <t>Administración Financiera</t>
  </si>
  <si>
    <t>03-042-P009</t>
  </si>
  <si>
    <t>Mantenimiento y Limpieza a vialidades y Espacios Públicos</t>
  </si>
  <si>
    <t>08-006-E49</t>
  </si>
  <si>
    <t>Desarrollo Agrícola</t>
  </si>
  <si>
    <t>Planeación del Desarrollo Urbano y Ordenamiento Territorial</t>
  </si>
  <si>
    <t>34-013-P002</t>
  </si>
  <si>
    <t>Planeación, Estadística e Indicadores</t>
  </si>
  <si>
    <t>04-007-P003</t>
  </si>
  <si>
    <t>Servicio de Agua Potable</t>
  </si>
  <si>
    <t>03-025-E001</t>
  </si>
  <si>
    <t>Recolección, Traslado y Disposición Final de Residuos Sólidos</t>
  </si>
  <si>
    <t>08-039-E48</t>
  </si>
  <si>
    <t>Vigilancia del Tránsito</t>
  </si>
  <si>
    <t>12-009-E019</t>
  </si>
  <si>
    <t>Asistencia Social y Atención a Grupos Vulnerables</t>
  </si>
  <si>
    <t>15-038-F27</t>
  </si>
  <si>
    <t>Servicios a Panteones</t>
  </si>
  <si>
    <t>08-006-E52</t>
  </si>
  <si>
    <t>Servicios a Rastros</t>
  </si>
  <si>
    <t>08-006-E53</t>
  </si>
  <si>
    <t>Apoyo al Fomento de la Cultura Ambiental</t>
  </si>
  <si>
    <t>16-034-F021</t>
  </si>
  <si>
    <t>Ferias y Exposiciones Nacionales e Internacionales.</t>
  </si>
  <si>
    <t>07-023-F028</t>
  </si>
  <si>
    <t>18-001-F27</t>
  </si>
  <si>
    <t>Fomento a la Cultura y las Artes</t>
  </si>
  <si>
    <t>09-021-F30</t>
  </si>
  <si>
    <t>Fomento al Deporte y Recreación</t>
  </si>
  <si>
    <t>Atención a Emergencias para la Protección Civil</t>
  </si>
  <si>
    <t>17-044-N002</t>
  </si>
  <si>
    <t>Registro e Identificación de Población</t>
  </si>
  <si>
    <t>02-043-E47</t>
  </si>
  <si>
    <t>03-040-E47</t>
  </si>
  <si>
    <t>06-018-F001</t>
  </si>
  <si>
    <t>Apoyo Turístico</t>
  </si>
  <si>
    <t>07-023-F008</t>
  </si>
  <si>
    <t>14-001-F27</t>
  </si>
  <si>
    <t>01-001-F27</t>
  </si>
  <si>
    <t>18-021-F30</t>
  </si>
  <si>
    <t>18-021-F31</t>
  </si>
  <si>
    <t>Responsabilidades, Resoluciones Judiciales y Pago de Liquidaciones</t>
  </si>
  <si>
    <t>10-040-L002</t>
  </si>
  <si>
    <t>13-040-L002</t>
  </si>
  <si>
    <t>10-040-M001</t>
  </si>
  <si>
    <t>13-040-M001</t>
  </si>
  <si>
    <t>08-006-M001</t>
  </si>
  <si>
    <t>09-040-M001</t>
  </si>
  <si>
    <t>02-040-M001</t>
  </si>
  <si>
    <t>Evaluación y Control</t>
  </si>
  <si>
    <t>05-007-O001</t>
  </si>
  <si>
    <t>08-006-P002</t>
  </si>
  <si>
    <t>04-032-P003</t>
  </si>
  <si>
    <t>01-025-P005</t>
  </si>
  <si>
    <t>07-044-E029</t>
  </si>
  <si>
    <t>MODALIDAD</t>
  </si>
  <si>
    <t>TRIM ANTERIOR</t>
  </si>
  <si>
    <t>ACCIONES</t>
  </si>
  <si>
    <t>EN PROCESO</t>
  </si>
  <si>
    <t>NO INICIADAS</t>
  </si>
  <si>
    <t>CANCELADAS</t>
  </si>
  <si>
    <t>TOTAL DE ACCIONES</t>
  </si>
  <si>
    <t xml:space="preserve"> AVANCE  PORCENTUAL FINAN.</t>
  </si>
  <si>
    <t xml:space="preserve"> AVANCE  PORCENTUAL FÍSICO</t>
  </si>
  <si>
    <t>MUNICIPIO: BALANCAN,TABASCO</t>
  </si>
  <si>
    <t xml:space="preserve">CONCENTRADO DE LAS ACCIONES DE GASTO PUBLICO (CORRIENTE , CAPITAL Y OTROS) </t>
  </si>
  <si>
    <t>FECHA DE CORTE FÍSICO:</t>
  </si>
  <si>
    <t>FECHA DE CORTE FINAN:</t>
  </si>
  <si>
    <t xml:space="preserve"> </t>
  </si>
  <si>
    <t xml:space="preserve">PRESUPUESTO  MODIFICADO </t>
  </si>
  <si>
    <t xml:space="preserve"> DEVENGADO</t>
  </si>
  <si>
    <t>CONCLUIDAS</t>
  </si>
  <si>
    <t xml:space="preserve">PARTICIPACIONES </t>
  </si>
  <si>
    <t xml:space="preserve"> NUEVO</t>
  </si>
  <si>
    <t>INGRESOS DE GESTION</t>
  </si>
  <si>
    <t>- NUEVO</t>
  </si>
  <si>
    <t>_ECONOMIA</t>
  </si>
  <si>
    <t>FONDO III</t>
  </si>
  <si>
    <t>FONDO IV</t>
  </si>
  <si>
    <t>TOTALES</t>
  </si>
  <si>
    <t>01-021-F31</t>
  </si>
  <si>
    <t>APOYO AL DEPORTE (SINDICALIZADOS)</t>
  </si>
  <si>
    <t>16-040-M001</t>
  </si>
  <si>
    <t>GASTO DE OPERACION DE LA CONTRALORIA MUNICIPAL</t>
  </si>
  <si>
    <t>270010213</t>
  </si>
  <si>
    <t>270010002</t>
  </si>
  <si>
    <t>270010164</t>
  </si>
  <si>
    <t>270010009</t>
  </si>
  <si>
    <t>PARTICIPACIONES CONCLUIDO SITUACION NUEVO</t>
  </si>
  <si>
    <t>VI, EL TRIUNFO</t>
  </si>
  <si>
    <t>PARTICIPACIONES</t>
  </si>
  <si>
    <t>CONCLUIDO</t>
  </si>
  <si>
    <t>GASTO CORRIENTE</t>
  </si>
  <si>
    <t>ADMINISTRACION</t>
  </si>
  <si>
    <t>CD, BALANCÁN</t>
  </si>
  <si>
    <t>1 OPERACION</t>
  </si>
  <si>
    <t>SUBTOTAL E019</t>
  </si>
  <si>
    <t>1 SERVICIOS</t>
  </si>
  <si>
    <t>SUBTOTAL E029</t>
  </si>
  <si>
    <t>SUBTOTAL E46</t>
  </si>
  <si>
    <t>SUBTOTAL E47</t>
  </si>
  <si>
    <t>SUBTOTAL E48</t>
  </si>
  <si>
    <t>1 MANTENIMIENTO</t>
  </si>
  <si>
    <t>SUBTOTAL E49</t>
  </si>
  <si>
    <t>EJ, MISSICAB (LA PITA)</t>
  </si>
  <si>
    <t>RA, ZACATECAS</t>
  </si>
  <si>
    <t>1 EVENTOS</t>
  </si>
  <si>
    <t>SUBTOTAL F008</t>
  </si>
  <si>
    <t>SUBTOTAL F021</t>
  </si>
  <si>
    <t>SUBTOTAL F028</t>
  </si>
  <si>
    <t>1 APOYO</t>
  </si>
  <si>
    <t>1 HORAS</t>
  </si>
  <si>
    <t>1 PROGRAMA</t>
  </si>
  <si>
    <t>1 ACONDICIONAMIENTO</t>
  </si>
  <si>
    <t>SUBTOTAL F27</t>
  </si>
  <si>
    <t>SUBTOTAL F30</t>
  </si>
  <si>
    <t>09-021-F31</t>
  </si>
  <si>
    <t>SUBTOTAL F31</t>
  </si>
  <si>
    <t>SUBTOTAL L002</t>
  </si>
  <si>
    <t>SUBTOTAL M001</t>
  </si>
  <si>
    <t>SUBTOTAL N002</t>
  </si>
  <si>
    <t>SUBTOTAL O001</t>
  </si>
  <si>
    <t>SUBTOTAL P002</t>
  </si>
  <si>
    <t>SUBTOTAL P003</t>
  </si>
  <si>
    <t>SUBTOTAL P005</t>
  </si>
  <si>
    <t>SUBTOTAL P009</t>
  </si>
  <si>
    <t>SUBTOTAL P010</t>
  </si>
  <si>
    <t>TOTAL CONCLUIDO SITUACION NUEVO</t>
  </si>
  <si>
    <t>GASTO DE CAPITAL</t>
  </si>
  <si>
    <t>TOTAL CONCLUIDO SITUACION ECONOMÍAS</t>
  </si>
  <si>
    <t>PROCEDENCIA: PARTICIPACIONES NUEVO</t>
  </si>
  <si>
    <t>PARTICIPACIONES NO INICIADO SITUACION NUEVO</t>
  </si>
  <si>
    <t>NO INICIADO</t>
  </si>
  <si>
    <t>TOTAL NO INICIADO SITUACION NUEVO</t>
  </si>
  <si>
    <t>PARTICIPACIONES CANCELADO SITUACION NUEVO</t>
  </si>
  <si>
    <t>CANCELADO</t>
  </si>
  <si>
    <t>SUBTOTAL E50</t>
  </si>
  <si>
    <t>SUBTOTAL E52</t>
  </si>
  <si>
    <t>SUBTOTAL E53</t>
  </si>
  <si>
    <t>SUBTOTAL F001</t>
  </si>
  <si>
    <t>SUBTOTAL K005</t>
  </si>
  <si>
    <t>TOTAL CANCELADO SITUACION NUEVO</t>
  </si>
  <si>
    <t>ISR PARTICIPABLE</t>
  </si>
  <si>
    <t>CONTRATO</t>
  </si>
  <si>
    <t>ISR PARTICIPABLE CONCLUIDO SITUACION ECONOMÍAS</t>
  </si>
  <si>
    <t>PROCEDENCIA: PARTICIPACIONES</t>
  </si>
  <si>
    <t xml:space="preserve">PROCEDENCIA: PARTICIPACIONES </t>
  </si>
  <si>
    <t>PROCEDENCIA: ISR PARTICIPABLE ECONOMIAS</t>
  </si>
  <si>
    <t>ISR PARTICIPABLE NO INICIADO SITUACION NUEVO</t>
  </si>
  <si>
    <t>INGRESOS DE GESTIÓN</t>
  </si>
  <si>
    <t>1 APORTACION</t>
  </si>
  <si>
    <t>SUBTOTAL E001</t>
  </si>
  <si>
    <t>APORTACION MUNICIPAL SEGÚN CONVENIO (FORTASEG) PARA LA REESTRUCTURACON Y HOMOLOGACION SALARIAL DE LOS ELEMENTOS POLICIALES Y GASTOS DE
OPERACIÓN</t>
  </si>
  <si>
    <t>270010103</t>
  </si>
  <si>
    <t>RA, EL FAUSTINO</t>
  </si>
  <si>
    <t>EJ, LIC. CARLOS A. MADRAZO BECERRA</t>
  </si>
  <si>
    <t>PO, NETZAHUALCÓYOTL (SANTA ANA)</t>
  </si>
  <si>
    <t>EJ, PARAÍSO (EL TINTO)</t>
  </si>
  <si>
    <t>PO, GRAL. LUIS FELIPE DOMÍNGUEZ SUÁREZ , (ARENAL)</t>
  </si>
  <si>
    <t>SUBTOTAL F002</t>
  </si>
  <si>
    <t>SUBTOTAL F25</t>
  </si>
  <si>
    <t>03-033-P005</t>
  </si>
  <si>
    <t>PROCEDENCIA: INGRESOS DE GESTION ECONOMIAS</t>
  </si>
  <si>
    <t>INGRESOS DE GESTIÓN NO INICIADO SITUACION NUEVO</t>
  </si>
  <si>
    <t>EJ, CONSTITUCIÓN</t>
  </si>
  <si>
    <t>EJ, MIGUEL HIDALGO Y COSTILLA</t>
  </si>
  <si>
    <t>FIII FONDO DE APORTACIONES PARA LA INFRAESTRUCTURA SOCIAL MUNICIPAL (FISM)</t>
  </si>
  <si>
    <t>EJ, FRANCISCO VILLA</t>
  </si>
  <si>
    <t>EJ, JOLOCHERO</t>
  </si>
  <si>
    <t>EJ, OJO DE AGUA</t>
  </si>
  <si>
    <t>EJ, EL CHAMIZAL</t>
  </si>
  <si>
    <t>EJ, AGRICULTORES DEL NORTE 1 RA. SECCIÓN</t>
  </si>
  <si>
    <t>EJ, EL RAMONAL</t>
  </si>
  <si>
    <t>EJ, EL CAPULÍN</t>
  </si>
  <si>
    <t>1 CONSTRUCCION</t>
  </si>
  <si>
    <t>EJ, EL NARANJITO</t>
  </si>
  <si>
    <t>SUBTOTAL F29</t>
  </si>
  <si>
    <t>SUBTOTAL K003</t>
  </si>
  <si>
    <t>SUBTOTAL K004</t>
  </si>
  <si>
    <t>12 KILOMETRO</t>
  </si>
  <si>
    <t>4 KILOMETRO</t>
  </si>
  <si>
    <t>2 KILOMETRO</t>
  </si>
  <si>
    <t>EJ, LOS CENOTES</t>
  </si>
  <si>
    <t>1 KILOMETRO</t>
  </si>
  <si>
    <t>SUBTOTAL K008</t>
  </si>
  <si>
    <t>EJ, ARROYO EL TRIUNFO 1 RA. SECCIÓN</t>
  </si>
  <si>
    <t>SUBTOTAL K034</t>
  </si>
  <si>
    <t>FIII FONDO DE APORTACIONES PARA LA INFRAESTRUCTURA SOCIAL MUNICIPAL (FISM) NO INICIADO SITUACION NUEVO</t>
  </si>
  <si>
    <t>FIV FONDO DE APORTACIONES PARA EL FORTALECIMIENTO DE LOS MUNICIPIOS (FORTAMUN)</t>
  </si>
  <si>
    <t>PROCEDENCIA: FIV FONDO DE APORTACIONES PARA EL FORTALECIMIENTO DE LOS MUNICIPIOS (FORTAMUN) ECONOMIAS</t>
  </si>
  <si>
    <t>FIV FONDO DE APORTACIONES PARA EL FORTALECIMIENTO DE LOS MUNICIPIOS (FORTAMUN) NO INICIADO SITUACION NUEVO</t>
  </si>
  <si>
    <t>ISP07</t>
  </si>
  <si>
    <t>01/01/2018</t>
  </si>
  <si>
    <t>01/02/2018</t>
  </si>
  <si>
    <t>31/03/2018</t>
  </si>
  <si>
    <t>28/02/2018</t>
  </si>
  <si>
    <t>ISP05</t>
  </si>
  <si>
    <t>ISP06</t>
  </si>
  <si>
    <t>EVENTOS ESPECIALES (FOMENTO A LOS VALORES CULTURALES CARNAVAL BALANCAN 2018)</t>
  </si>
  <si>
    <t>GCP32</t>
  </si>
  <si>
    <t>RESOLUCIONES JUDICIALES, ADMINISTRATIVAS, FINANCIERAS Y MERCANTILES</t>
  </si>
  <si>
    <t>31/12/2018</t>
  </si>
  <si>
    <t>No. 45 27/DICIEMBRE/2017</t>
  </si>
  <si>
    <t>NO. 46 05/ENERO/2018</t>
  </si>
  <si>
    <t>SITUACION: EN PROCESO</t>
  </si>
  <si>
    <t>PARTICIPACIONES EN PROCESO SITUACION NUEVO</t>
  </si>
  <si>
    <t>GCP18</t>
  </si>
  <si>
    <t>GCP23</t>
  </si>
  <si>
    <t>GCP19</t>
  </si>
  <si>
    <t>GCP20</t>
  </si>
  <si>
    <t>GCP22</t>
  </si>
  <si>
    <t>01/12/2018</t>
  </si>
  <si>
    <t>GCP06</t>
  </si>
  <si>
    <t>GCP07</t>
  </si>
  <si>
    <t>GCP14</t>
  </si>
  <si>
    <t>ISP08</t>
  </si>
  <si>
    <t>EVENTOS ESPECIALES (FERIA TABASCO 2018)</t>
  </si>
  <si>
    <t>01/03/2018</t>
  </si>
  <si>
    <t>31/05/2018</t>
  </si>
  <si>
    <t>ISP02</t>
  </si>
  <si>
    <t>GCP30</t>
  </si>
  <si>
    <t>GCP13</t>
  </si>
  <si>
    <t>GCP12</t>
  </si>
  <si>
    <t>ISP01</t>
  </si>
  <si>
    <t>GCP25</t>
  </si>
  <si>
    <t>GASTO DE OPERACIÓN DE LA COORDINACION ADMINISTRATIVA DEL DIF</t>
  </si>
  <si>
    <t>GCP15</t>
  </si>
  <si>
    <t>ISP18</t>
  </si>
  <si>
    <t>EVENTOS ESPECIALES (FERIA PATRONAL SAN MARCO-2018)</t>
  </si>
  <si>
    <t>GCP09</t>
  </si>
  <si>
    <t>GCP17</t>
  </si>
  <si>
    <t>GCP28</t>
  </si>
  <si>
    <t>GCP27</t>
  </si>
  <si>
    <t>GCP16</t>
  </si>
  <si>
    <t>GCP29</t>
  </si>
  <si>
    <t>GCP11</t>
  </si>
  <si>
    <t>GCP26</t>
  </si>
  <si>
    <t>GCP21</t>
  </si>
  <si>
    <t>ISP32</t>
  </si>
  <si>
    <t>APORTACION POR SERVICIO DE TRASLADO, ALMACENAMIENTO, SUMINISTRO Y ADMINISTRACION DE COMBUSTIBLE (CONVENIO SERNAPAM)</t>
  </si>
  <si>
    <t>GCP10</t>
  </si>
  <si>
    <t>GCP05</t>
  </si>
  <si>
    <t>GCP08</t>
  </si>
  <si>
    <t>GCP04</t>
  </si>
  <si>
    <t>GCP24</t>
  </si>
  <si>
    <t>GCP01</t>
  </si>
  <si>
    <t>GCP02</t>
  </si>
  <si>
    <t>GCP03</t>
  </si>
  <si>
    <t>TOTAL EN PROCESO SITUACION NUEVO</t>
  </si>
  <si>
    <t>ISP24</t>
  </si>
  <si>
    <t>GASTOS DE ACTIVIDADES DE SEMANA SANTA 2018</t>
  </si>
  <si>
    <t>30/04/2018</t>
  </si>
  <si>
    <t>ISP12</t>
  </si>
  <si>
    <t>EVENTOS ESPECIALES (FIESTA DEL QUESO DE PORO BALANCAN 2018)</t>
  </si>
  <si>
    <t>10-001-F27</t>
  </si>
  <si>
    <t>ISP27</t>
  </si>
  <si>
    <t>APOYO CON EL PROGRAMA DE LENTES PARA EL PERSONAL SINDICALIZADO</t>
  </si>
  <si>
    <t>01/06/2018</t>
  </si>
  <si>
    <t>31/08/2018</t>
  </si>
  <si>
    <t>ISP21</t>
  </si>
  <si>
    <t>ISP23</t>
  </si>
  <si>
    <t>ISP04</t>
  </si>
  <si>
    <t>ISP03</t>
  </si>
  <si>
    <t>09-014-F29</t>
  </si>
  <si>
    <t>ISP31</t>
  </si>
  <si>
    <t>BECAS A LOS HIJOS DEL PERSONAL SINDICALIZADO DE EDUCACION SUPERIOR</t>
  </si>
  <si>
    <t>1 BECAS</t>
  </si>
  <si>
    <t>ISP30</t>
  </si>
  <si>
    <t>BECAS A LOS HIJOS DEL PERSONAL SINDICALIZADO DE EDUCACION MEDIA SUPERIOR</t>
  </si>
  <si>
    <t>ISP28</t>
  </si>
  <si>
    <t>BECAS A LOS HIJOS DEL PERSONAL SINDICALIZADO DE EDUCACION PRIMARIA</t>
  </si>
  <si>
    <t>ISP29</t>
  </si>
  <si>
    <t>BECAS A LOS HIJOS DEL PERSONAL SINDICALIZADO DE EDUCACION SECUNDARIA</t>
  </si>
  <si>
    <t>ISP13</t>
  </si>
  <si>
    <t>ISP11</t>
  </si>
  <si>
    <t>01/04/2018</t>
  </si>
  <si>
    <t>ISP09</t>
  </si>
  <si>
    <t>ISP26</t>
  </si>
  <si>
    <t>01/07/2018</t>
  </si>
  <si>
    <t>30/09/2018</t>
  </si>
  <si>
    <t>OPP09</t>
  </si>
  <si>
    <t>2300 METROS CUADRADOS</t>
  </si>
  <si>
    <t>30/06/2018</t>
  </si>
  <si>
    <t>ISP22</t>
  </si>
  <si>
    <t>EROGACIONES COMPLEMENTARIAS (PARTICIPACIONES 2018)</t>
  </si>
  <si>
    <t>NO. 47 02/FEBRERO/2018</t>
  </si>
  <si>
    <t>APOYO CON MATERIAL DEPORTIVO</t>
  </si>
  <si>
    <t>EROGACIONES COMPLEMENTARIAS (ISR PARTICIPABLE REMANENTE 2017)</t>
  </si>
  <si>
    <t>NO. 48 09/MARZO/2018</t>
  </si>
  <si>
    <t>GASTO DE OPERACION DE LA DIRECCION DE ADMINISTRACION (REMANENTE DE ISR PARTICIPABLE 2017)</t>
  </si>
  <si>
    <t>EROGACIONES COMPLEMENTARIAS (ISR PARTICIPABLE 2018)</t>
  </si>
  <si>
    <t>APORTACION PARA PAGO DE ENERGIA ELECTRICA AL SISTEMA DE AGUA Y SANEAMIENTO (SASMUB)</t>
  </si>
  <si>
    <t>PARTICIPACION POR EL COBRO DE IMPUESTO PREDIAL (7% Y 10%)</t>
  </si>
  <si>
    <t>GASTO DE OPERACION DE LA PRESIDENCIA MUNICIPAL (INGRESOS DE GESTION REMANENTE 2017)</t>
  </si>
  <si>
    <t>OPP01</t>
  </si>
  <si>
    <t>568 METROS CUADRADOS</t>
  </si>
  <si>
    <t>31/07/2018</t>
  </si>
  <si>
    <t>OPP08</t>
  </si>
  <si>
    <t>16000 METROS CUADRADOS</t>
  </si>
  <si>
    <t>OPP06</t>
  </si>
  <si>
    <t>OPP07</t>
  </si>
  <si>
    <t>9703 METROS CUADRADOS</t>
  </si>
  <si>
    <t>OPP02</t>
  </si>
  <si>
    <t>OPP03</t>
  </si>
  <si>
    <t>OPP04</t>
  </si>
  <si>
    <t>01/10/2018</t>
  </si>
  <si>
    <t>30/11/2018</t>
  </si>
  <si>
    <t>OPP05</t>
  </si>
  <si>
    <t>ISP15</t>
  </si>
  <si>
    <t>ISP16</t>
  </si>
  <si>
    <t>ISP19</t>
  </si>
  <si>
    <t>ISP14</t>
  </si>
  <si>
    <t>01/08/2018</t>
  </si>
  <si>
    <t>31/10/2018</t>
  </si>
  <si>
    <t>ISP17</t>
  </si>
  <si>
    <t>ISP20</t>
  </si>
  <si>
    <t>01/11/2018</t>
  </si>
  <si>
    <t>ISP10</t>
  </si>
  <si>
    <t>ISP25</t>
  </si>
  <si>
    <t>GCP31</t>
  </si>
  <si>
    <t>02/01/2018</t>
  </si>
  <si>
    <t>PBR008</t>
  </si>
  <si>
    <t>02/03/2018</t>
  </si>
  <si>
    <t>GCI01</t>
  </si>
  <si>
    <t>TOTAL EN PROCESO SITUACION ECONOMÍAS</t>
  </si>
  <si>
    <t>PROCEDENCIA: ISR PARTICIPABLE NUEVOS</t>
  </si>
  <si>
    <t>PROCEDENCIA: INGRESOS DE GESTION NUEVO</t>
  </si>
  <si>
    <t>INGRESOS DE GESTIÓN EN PROCESO SITUACION NUEVO</t>
  </si>
  <si>
    <t>ISR54</t>
  </si>
  <si>
    <t>GCR32</t>
  </si>
  <si>
    <t>GCR30</t>
  </si>
  <si>
    <t>GCR33</t>
  </si>
  <si>
    <t>INGRESOS DE GESTIÓN EN PROCESO SITUACION ECONOMÍAS</t>
  </si>
  <si>
    <t>GCR31</t>
  </si>
  <si>
    <t>GCR53</t>
  </si>
  <si>
    <t>OPR02</t>
  </si>
  <si>
    <t>OPR01</t>
  </si>
  <si>
    <t>OPR03</t>
  </si>
  <si>
    <t>ISR55</t>
  </si>
  <si>
    <t>5000 PRODUCTORES</t>
  </si>
  <si>
    <t>ISR53</t>
  </si>
  <si>
    <t>ISR52</t>
  </si>
  <si>
    <t>GCR50</t>
  </si>
  <si>
    <t>ISR51</t>
  </si>
  <si>
    <t>EVENTO OFICIAL DEL TERCER INFORME DE GOBIERNO MUNICIPAL 2018</t>
  </si>
  <si>
    <t>GCR52</t>
  </si>
  <si>
    <t>GCR51</t>
  </si>
  <si>
    <t>EROGACIONES COMPLEMENTARIAS (INGRESOS DE GESTION 2018)</t>
  </si>
  <si>
    <t>INGRESOS DE GESTIÓN NO INICIADO SITUACION ECONOMÍAS</t>
  </si>
  <si>
    <t>EROGACIONES COMPLEMENTARIAS (INGRESOS DE GESTION REMANENTE 2017)</t>
  </si>
  <si>
    <t>TOTAL NO INICIADO SITUACION ECONOMÍAS</t>
  </si>
  <si>
    <t>PROCEDENCIA: FIII FONDO DE APORTACIONES PARA LA INFRAESTRUCTURA SOCIAL MUNICIPAL (FISM) NUEVO</t>
  </si>
  <si>
    <t>OP3-003</t>
  </si>
  <si>
    <t>CONSTRUCCION DE RED DE DRENAJE SANITARIO</t>
  </si>
  <si>
    <t>12278 M.L.</t>
  </si>
  <si>
    <t>10/02/2018</t>
  </si>
  <si>
    <t>12/03/2018</t>
  </si>
  <si>
    <t>OP3-002</t>
  </si>
  <si>
    <t>5455 M.L.</t>
  </si>
  <si>
    <t>OP3-001</t>
  </si>
  <si>
    <t>CONSTRUCCION DE RED DE DRENAJE SANITARIO EN LAS CALLES LAZARO CARDENAS DEL RIO, CARLOS A. MADRAZO Y CRISTOBAL COLON</t>
  </si>
  <si>
    <t>882 M.L.</t>
  </si>
  <si>
    <t>09/06/2018</t>
  </si>
  <si>
    <t>OP3-005</t>
  </si>
  <si>
    <t>25/05/2018</t>
  </si>
  <si>
    <t>OP3-010</t>
  </si>
  <si>
    <t>14/02/2018</t>
  </si>
  <si>
    <t>16/03/2018</t>
  </si>
  <si>
    <t>29/05/2018</t>
  </si>
  <si>
    <t>OP3-011</t>
  </si>
  <si>
    <t>OP3-004</t>
  </si>
  <si>
    <t>OP3-009</t>
  </si>
  <si>
    <t>15/05/2018</t>
  </si>
  <si>
    <t>OP3-012</t>
  </si>
  <si>
    <t>OP3-006</t>
  </si>
  <si>
    <t>12/02/2018</t>
  </si>
  <si>
    <t>14/03/2018</t>
  </si>
  <si>
    <t>27/05/2018</t>
  </si>
  <si>
    <t>OP3-008</t>
  </si>
  <si>
    <t>OP3-007</t>
  </si>
  <si>
    <t>PROCEDENCIA: FIII FONDO DE APORTACIONES PARA LA INFRAESTRUCTURA SOCIAL MUNICIPAL (FISM) ECONOMIAS</t>
  </si>
  <si>
    <t>OP3-013</t>
  </si>
  <si>
    <t>AMPLIACION DE RED DE DRENAJE SANITARIO</t>
  </si>
  <si>
    <t>1865 M.L.</t>
  </si>
  <si>
    <t>04/03/2018</t>
  </si>
  <si>
    <t>OP3-018</t>
  </si>
  <si>
    <t>49 POSTES</t>
  </si>
  <si>
    <t>06/03/2018</t>
  </si>
  <si>
    <t>03/07/2018</t>
  </si>
  <si>
    <t>NO. 49 09/MARZO/2018</t>
  </si>
  <si>
    <t>OP3-028</t>
  </si>
  <si>
    <t>REHABILITACION DE CAMINO SACACOSECHA EN EL EJ. JOLOCHERO EN EL MUNICIPIO DE BALANCAN, TABASCO, 40% FISM</t>
  </si>
  <si>
    <t>05/06/2018</t>
  </si>
  <si>
    <t>OP3-030</t>
  </si>
  <si>
    <t>REHABILITACION DE CAMINO SACACOSECHA EN EL EJ. EL CHAMIZAL EN EL MUNICIPIO DE BALANCAN, TABASCO, 40% FISM</t>
  </si>
  <si>
    <t>OP3-022</t>
  </si>
  <si>
    <t>REHABILITACION DE CAMINO SACACOSECHA EN EL EJ. LOS CENOTES EN EL MUNICIPIO DE BALANCAN, TABASCO, 40% FISM</t>
  </si>
  <si>
    <t>08/03/2018</t>
  </si>
  <si>
    <t>OP3-024</t>
  </si>
  <si>
    <t>REHABILITACION DE CAMINO SACACOSECHA EN EL EJ.EL RAMONAL EN EL MUNICIPIO DE BALANCAN, TABASCO, 40% FISM</t>
  </si>
  <si>
    <t>OP3-033</t>
  </si>
  <si>
    <t>8 KILOMETRO</t>
  </si>
  <si>
    <t>07/04/2018</t>
  </si>
  <si>
    <t>05/07/2018</t>
  </si>
  <si>
    <t>OP3-031</t>
  </si>
  <si>
    <t>OP3-026</t>
  </si>
  <si>
    <t>REHABILITACION DE CAMINO SACACOSECHA EN EL EJ. FRANCISCO VILLA EN EL MUNICIPIO DE BALANCAN, TABASCO, 40% FISM</t>
  </si>
  <si>
    <t>OP3-032</t>
  </si>
  <si>
    <t>270010108</t>
  </si>
  <si>
    <t>EJ, LIC. GUSTAVO DÍAZ ORDAZ</t>
  </si>
  <si>
    <t>OP3-020</t>
  </si>
  <si>
    <t>REHABILITACION DE CAMINO SACACOSECHA EN EL EJ. AGRICULTORES DEL NORTE 1RA. SECCION EN EL MUNICIPIO DE BALANCAN, TABASCO, 40% FISM</t>
  </si>
  <si>
    <t>OP3-015</t>
  </si>
  <si>
    <t>17/06/2018</t>
  </si>
  <si>
    <t>OP3-016</t>
  </si>
  <si>
    <t>05/03/2018</t>
  </si>
  <si>
    <t>18/06/2018</t>
  </si>
  <si>
    <t>OP3-014</t>
  </si>
  <si>
    <t>NO.48 09/MARZO/2018</t>
  </si>
  <si>
    <t>OP3-017</t>
  </si>
  <si>
    <t>07/03/2018</t>
  </si>
  <si>
    <t>20/06/2018</t>
  </si>
  <si>
    <t>PBR037</t>
  </si>
  <si>
    <t>EROGACIONES COMPLEMENTARIAS (FONDO III INTERESES 2018)</t>
  </si>
  <si>
    <t>EROGACIONES COMPLEMENTARIAS (FONDO III 2018)</t>
  </si>
  <si>
    <t>PBR015</t>
  </si>
  <si>
    <t>EROGACIONES COMPLEMENTARIAS (FONDO III REMANENTE DE INTERESES 2017)</t>
  </si>
  <si>
    <t>PBR007</t>
  </si>
  <si>
    <t>EROGACIONES COMPLEMENTARIAS (FONDO III REMANENTE 2017)</t>
  </si>
  <si>
    <t>PROCEDENCIA: FIV FONDO DE APORTACIONES PARA EL FORTALECIMIENTO DE LOS MUNICIPIOS (FORTAMUN) NUEVO</t>
  </si>
  <si>
    <t>FIV FONDO DE APORTACIONES PARA EL FORTALECIMIENTO DE LOS MUNICIPIOS (FORTAMUN) EN PROCESO SITUACION NUEVO</t>
  </si>
  <si>
    <t>GC411</t>
  </si>
  <si>
    <t>PBR043</t>
  </si>
  <si>
    <t>EROGACIONES COMPLEMENTARIAS (FONDO IV 2018)</t>
  </si>
  <si>
    <t>PBR038</t>
  </si>
  <si>
    <t>EROGACIONES COMPLEMENTARIAS (FONDO IV INTERESES 2018)</t>
  </si>
  <si>
    <t>PBR016</t>
  </si>
  <si>
    <t>EROGACIONES COMPLEMENTARIAS (FONDO IV REMANENTE DE INTERESES 2017)</t>
  </si>
  <si>
    <t>PBR026</t>
  </si>
  <si>
    <t>EROGACIONES COMPLEMENTARIAS (FONDO IV REMANENTE 2017)</t>
  </si>
  <si>
    <t>001</t>
  </si>
  <si>
    <t>*ISP34</t>
  </si>
  <si>
    <t>09/04/2018</t>
  </si>
  <si>
    <t>19/04/2018</t>
  </si>
  <si>
    <t>30/05/2018</t>
  </si>
  <si>
    <t>18/05/2018</t>
  </si>
  <si>
    <t>002</t>
  </si>
  <si>
    <t>*ISP33</t>
  </si>
  <si>
    <t>003</t>
  </si>
  <si>
    <t>004</t>
  </si>
  <si>
    <t>11/04/2018</t>
  </si>
  <si>
    <t>005</t>
  </si>
  <si>
    <t>006</t>
  </si>
  <si>
    <t>25/04/2018</t>
  </si>
  <si>
    <t>007</t>
  </si>
  <si>
    <t>008</t>
  </si>
  <si>
    <t>009</t>
  </si>
  <si>
    <t>*PBR044</t>
  </si>
  <si>
    <t>EROGACIONES COMPLEMENTARIAS (CONVENIO DE IMPUESTO PREDIAL Y TRASLADO DE DOMINIO)</t>
  </si>
  <si>
    <t>02/04/2018</t>
  </si>
  <si>
    <t>07/05/2018</t>
  </si>
  <si>
    <t>NO. 49 06/ABRIL/2018</t>
  </si>
  <si>
    <t>010</t>
  </si>
  <si>
    <t>011</t>
  </si>
  <si>
    <t>012</t>
  </si>
  <si>
    <t>013</t>
  </si>
  <si>
    <t>*GCP35</t>
  </si>
  <si>
    <t>RESOLUCION ARBITRAL DE LA JUNTA DE CONCILIACION Y ARBITRAJE (LAUDOS LABORALES EXTRAORDINARIOS)</t>
  </si>
  <si>
    <t>NO.51 01/JUNIO/2018</t>
  </si>
  <si>
    <t>01/05/2018</t>
  </si>
  <si>
    <t>*GCP34</t>
  </si>
  <si>
    <t>CONSULTORIA PARA LA IMPLEMENTACION DE LOS ASPECTOS SUSCEPTIBLES DE MEJORA DERIVADO DE LAS EVALUACIONES DE DESEMPEÑO 2016 Y 2017</t>
  </si>
  <si>
    <t>*GCP33</t>
  </si>
  <si>
    <t>EVALUACION DEL PLAN MUNICIPAL DE DESARROLLO 2016-2018 DEL MUNICIPIO DE BALANCAN</t>
  </si>
  <si>
    <t>1 EVALUACION</t>
  </si>
  <si>
    <t>NO. 51 01/JUNIO/2018</t>
  </si>
  <si>
    <t>ISR PARTICIPABLE EN PROCESO SITUACION NUEVO</t>
  </si>
  <si>
    <t>10-025-E001</t>
  </si>
  <si>
    <t>*ISI01</t>
  </si>
  <si>
    <t>NO. 50 04/MAYO/2018</t>
  </si>
  <si>
    <t>*GCI06</t>
  </si>
  <si>
    <t>*GCI02</t>
  </si>
  <si>
    <t>*GCI04</t>
  </si>
  <si>
    <t>*GCI03</t>
  </si>
  <si>
    <t>*GCI05</t>
  </si>
  <si>
    <t>*GCI07</t>
  </si>
  <si>
    <t>Edificios Públicos</t>
  </si>
  <si>
    <t>08-006-K012</t>
  </si>
  <si>
    <t>*OPI01</t>
  </si>
  <si>
    <t>REHABILITACION DE CENTRO SOCIAL ROSA DEL CARMEN DEHESA</t>
  </si>
  <si>
    <t>1 REHABILITACION</t>
  </si>
  <si>
    <t>13/06/2018</t>
  </si>
  <si>
    <t>10/09/2018</t>
  </si>
  <si>
    <t>SUBTOTAL K012</t>
  </si>
  <si>
    <t>INGRESOS DE GESTIÓN CONCLUIDO SITUACION NUEVO</t>
  </si>
  <si>
    <t>08-006-E001</t>
  </si>
  <si>
    <t>*ISR56</t>
  </si>
  <si>
    <t>EQUIPAMIENTO DE PLANTA POTABILIZADORA (CAPTACION)</t>
  </si>
  <si>
    <t>1 SUMINISTRO</t>
  </si>
  <si>
    <t>18/04/2018</t>
  </si>
  <si>
    <t>03/05/2018</t>
  </si>
  <si>
    <t>17/05/2018</t>
  </si>
  <si>
    <t>*ISR57</t>
  </si>
  <si>
    <t>EQUIPAMIENTO DEL POZO PROFUNDO No. 1 DE AGUA POTABLE</t>
  </si>
  <si>
    <t>08/06/2018</t>
  </si>
  <si>
    <t>*GCR02</t>
  </si>
  <si>
    <t>*GCR05</t>
  </si>
  <si>
    <t>*GCR03</t>
  </si>
  <si>
    <t>*GCR08</t>
  </si>
  <si>
    <t>*GCR04</t>
  </si>
  <si>
    <t>*GCR07</t>
  </si>
  <si>
    <t>*GCR01</t>
  </si>
  <si>
    <t>*GCR06</t>
  </si>
  <si>
    <t>GASTO DE OPERACION DE LA PRESIDENCIA
MUNICIPAL</t>
  </si>
  <si>
    <t>INGRESOS DE GESTIÓN CANCELADO SITUACION NUEVO</t>
  </si>
  <si>
    <t>FIII FONDO DE APORTACIONES PARA LA INFRAESTRUCTURA SOCIAL MUNICIPAL (FISM) CONCLUIDO SITUACION NUEVO</t>
  </si>
  <si>
    <t>Servicio de Drenaje y Alcantarillado</t>
  </si>
  <si>
    <t>34-006-E002</t>
  </si>
  <si>
    <t>*IS3-003</t>
  </si>
  <si>
    <t>EQUIPAMIENTO DE ESTACION DE BOMBEO EN CARCAMO No. 1</t>
  </si>
  <si>
    <t>25/06/2018</t>
  </si>
  <si>
    <t>14/07/2018</t>
  </si>
  <si>
    <t>29/06/2018</t>
  </si>
  <si>
    <t>SUBTOTAL E002</t>
  </si>
  <si>
    <t>Infraestructura para Agua Potable</t>
  </si>
  <si>
    <t>34-006-K002</t>
  </si>
  <si>
    <t>*IS3-001</t>
  </si>
  <si>
    <t>EQUIPAMIENTO DE POZO PROFUNDO DE AGUA POTABLE</t>
  </si>
  <si>
    <t>270010005</t>
  </si>
  <si>
    <t>EJ, APATZINGÁN</t>
  </si>
  <si>
    <t>*IS3-002</t>
  </si>
  <si>
    <t>*IS3-004</t>
  </si>
  <si>
    <t>270010521</t>
  </si>
  <si>
    <t>EJ, SAN JUAN (GUERRERO)</t>
  </si>
  <si>
    <t>*IS3-005</t>
  </si>
  <si>
    <t>270010252</t>
  </si>
  <si>
    <t>EJ, REFORMA (PROVINCIA)</t>
  </si>
  <si>
    <t>17/07/2018</t>
  </si>
  <si>
    <t>SUBTOTAL K002</t>
  </si>
  <si>
    <t>10/05/2018</t>
  </si>
  <si>
    <t>05/04/2018</t>
  </si>
  <si>
    <t>03/06/2018</t>
  </si>
  <si>
    <t>CONSTRUCCION DE COMEDOR ESCOLAR EN ESCUELA PRIMARIA GENERAL MIGUEL HIDALGO Y COSTILLA CON CLAVE: 27DPR0047Y</t>
  </si>
  <si>
    <t>29/04/2018</t>
  </si>
  <si>
    <t>CONSTRUCCION DE AULA ESCOLAR EN BACHILLERATO GENERAL CENTRO DE EDUCACION MEDIA SUPERIOR A DISTANCIA NO. 51 CON CLAVE: 27EMS0051L</t>
  </si>
  <si>
    <t>02/06/2018</t>
  </si>
  <si>
    <t>CONSTRUCCION DE COMEDOR ESCOLAR EN ESCUELA PREESCOLAR GENERAL ANDRES QUINTANA ROO CON CLAVE: 27EJN0171F</t>
  </si>
  <si>
    <t>27/04/2018</t>
  </si>
  <si>
    <t>CONSTRUCCION DE COMEDOR ESCOLAR EN ESCUELA PREESCOLAR GENERAL DERVILIA RIVERA CALVO CON CLAVE: 27DJN0402H</t>
  </si>
  <si>
    <t>CONSTRUCCION DE COMEDOR ESCOLAR EN ESCUELA PRIMARIA RURAL FEDERAL JOSE MARIA MORELOS Y PAVON CON CLAVE: 27DPR1912G</t>
  </si>
  <si>
    <t>CONSTRUCCION DE COMEDOR ESCOLAR EN ESCUELA PRIMARIA GENERAL LIC. BENITO JUAREZ CON CLAVE: 27DPR1115L</t>
  </si>
  <si>
    <t>CONSTRUCCION DE COMEDOR ESCOLAR EN ESCUELA PRIMARIA GENERAL VEINTE DE NOVIEMBRE CON CLAVE: 27DPR1533X</t>
  </si>
  <si>
    <t>CONSTRUCCION DE COMEDOR ESCOLAR EN ESCUELA PRIMARIA GENERAL JOSE N. ROVIROSA CON CLAVE: 27DPR1017K</t>
  </si>
  <si>
    <t>CONSTRUCCION DE COMEDOR ESCOLAR EN ESC. PREESCOLAR GENERAL CENTRO RURAL INFANTIL CLAVE: 27EJN1558O</t>
  </si>
  <si>
    <t>16/05/2018</t>
  </si>
  <si>
    <t>CONSTRUCCION DE COMEDOR ESCOLAR EN ESCUELA PRIMARIA 5 DE MAYO DE 1862 CON CLAVE: 27DPR1023V</t>
  </si>
  <si>
    <t>CONSTRUCCION DE COMEDOR ESCOLAR EN ESCUELA TELESECUNDARIA JOSE MARIA LARA CABRERA CON CLAVE: 27ETV0279M</t>
  </si>
  <si>
    <t>CONSTRUCCION DE COMEDOR ESCOLAR EN ESCUELA PREESCOLAR GENERAL GRAL. LUIS FELIPE DOMINGUEZ CON CLAVE: 27EJN0274B</t>
  </si>
  <si>
    <t>03/04/2018</t>
  </si>
  <si>
    <t>CONSTRUCCION DE COMEDOR ESCOLAR EN ESCUELA PREESCOLAR GENERAL TERESA VERA CON CLAVE: 27DJN0463V</t>
  </si>
  <si>
    <t>23/05/2018</t>
  </si>
  <si>
    <t>21/06/2018</t>
  </si>
  <si>
    <t>*OP3-035</t>
  </si>
  <si>
    <t>CONSTRUCCION DE COMEDOR ESCOLAR EN ESCUELA PRIMARIA GENERAL BRIGADA USUMACINTA CON CLAVE 27DPR0400Z</t>
  </si>
  <si>
    <t>270010014</t>
  </si>
  <si>
    <t>PO, CAP. FELIPE CASTELLANOS DÍAZ (SAN PEDRO)</t>
  </si>
  <si>
    <t>02/07/2018</t>
  </si>
  <si>
    <t>27/08/2018</t>
  </si>
  <si>
    <t>*OP3-039</t>
  </si>
  <si>
    <t>CONSTRUCCION DE COMEDOR ESCOLAR EN ESCUELA PRIMARIA GENERAL BENITO JUAREZ CON CLAVE: 27DPR1064V</t>
  </si>
  <si>
    <t>270010062</t>
  </si>
  <si>
    <t>RA, SAN ELPIDIO</t>
  </si>
  <si>
    <t>*OP3-036</t>
  </si>
  <si>
    <t>CONSTRUCCION DE COMEDOR ESCOLAR EN ESCUELA PREESCOLAR GENERAL NELLY ZENTELLA DE GOVEA CON CLAVE 27EJN0024W</t>
  </si>
  <si>
    <t>*OP3-037</t>
  </si>
  <si>
    <t>CONSTRUCCION DE COMEDOR ESCOLAR EN ESCUELA SECUNDARIA GENERAL GRAL. LUIS FELIPE DOMINGUEZ CON CLAVE: 27EES0092C</t>
  </si>
  <si>
    <t>*OP3-038</t>
  </si>
  <si>
    <t>CONSTRUCCION DE COMEDOR ESCOLAR EN ESCUELA PRIMARIA GENERAL EMILIANO ZAPATA CON CLAVE: 27DPR1692L</t>
  </si>
  <si>
    <t>*OP3-034</t>
  </si>
  <si>
    <t>CONSTRUCCION DE COMEDOR ESCOLAR EN ESCUELA TELESECUNDARIA BELISARIO DOMINGUEZ CLAVE: 27ETV0235P</t>
  </si>
  <si>
    <t>*OP3-040</t>
  </si>
  <si>
    <t>CONSTRUCCION DE AULA ESCOLAR EN BACHILLERATO GENERAL CENTRO DE EDUCACION MEDIA SUPERIOR A DISTANCIA NUM. 52 CON CLAVE 27EMS0052K</t>
  </si>
  <si>
    <t>270010076</t>
  </si>
  <si>
    <t>EJ, VICENTE GUERRERO</t>
  </si>
  <si>
    <t>16/06/2018</t>
  </si>
  <si>
    <t>29/08/2018</t>
  </si>
  <si>
    <t>INFORME DE AUTOEVALUACIÓN TRIMESTRAL DEL PERÍODO DEL  1 DE ENERO AL 30 DE SEPTIEMBRE DE 2018</t>
  </si>
  <si>
    <t>**ADP-001</t>
  </si>
  <si>
    <t>LETRAS DE IDENTIDAD DEL MUNICIPIO DE BALANCAN</t>
  </si>
  <si>
    <t>1 ADQUISICIONES</t>
  </si>
  <si>
    <t>17/08/2018</t>
  </si>
  <si>
    <t>NO. 52 06/JULIO/2018</t>
  </si>
  <si>
    <t>Adquisición de Bienes Muebles</t>
  </si>
  <si>
    <t>04-040-K024</t>
  </si>
  <si>
    <t>**ADP-003</t>
  </si>
  <si>
    <t>ADQUISICION DE BIENES TECNOLOGICOS (PROGRAMACION)</t>
  </si>
  <si>
    <t>1 EQUIPO</t>
  </si>
  <si>
    <t>20/08/2018</t>
  </si>
  <si>
    <t>NO. 53 03/AGOSTO/2018</t>
  </si>
  <si>
    <t>10-040-K024</t>
  </si>
  <si>
    <t>**ADP-002</t>
  </si>
  <si>
    <t>ADQUISICION DE BIENES TECNOLOGICOS (ADMINISTRACION)</t>
  </si>
  <si>
    <t>2 EQUIPO</t>
  </si>
  <si>
    <t>SUBTOTAL K024</t>
  </si>
  <si>
    <t>014</t>
  </si>
  <si>
    <t>015</t>
  </si>
  <si>
    <t>INFORME DE AUTOEVALUACIÓN TRIMESTRAL DEL PERÍODO DEL 1 DE ENERO AL 30 DE SEPTIEMBRE DE 2018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</si>
  <si>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</si>
  <si>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</si>
  <si>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</si>
  <si>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</si>
  <si>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</si>
  <si>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</si>
  <si>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</si>
  <si>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</si>
  <si>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</si>
  <si>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</si>
  <si>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</si>
  <si>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</si>
  <si>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</si>
  <si>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</si>
  <si>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</si>
  <si>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</si>
  <si>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</si>
  <si>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</si>
  <si>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</si>
  <si>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</si>
  <si>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</si>
  <si>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</si>
  <si>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</si>
  <si>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</si>
  <si>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</si>
  <si>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</si>
  <si>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</si>
  <si>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</si>
  <si>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</si>
  <si>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</si>
  <si>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</si>
  <si>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</si>
  <si>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</si>
  <si>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</si>
  <si>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</si>
  <si>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</si>
  <si>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</si>
  <si>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</si>
  <si>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**PBR054</t>
  </si>
  <si>
    <t>01/09/2018</t>
  </si>
  <si>
    <t>NO. 54 07/SEPTIEMBRE/2018</t>
  </si>
  <si>
    <t>054</t>
  </si>
  <si>
    <t>INFORME DE AUTOEVALUACIÓN TRIMESTRAL DEL PERÍODO DEL 1 DE ENERO AL 30 DE SEPTIEMBRE 2018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</si>
  <si>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</si>
  <si>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</si>
  <si>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</si>
  <si>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</si>
  <si>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</si>
  <si>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</si>
  <si>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</si>
  <si>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</si>
  <si>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</si>
  <si>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</si>
  <si>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</si>
  <si>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</si>
  <si>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</si>
  <si>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</si>
  <si>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</si>
  <si>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</si>
  <si>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</si>
  <si>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</si>
  <si>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</si>
  <si>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</si>
  <si>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</si>
  <si>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</si>
  <si>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</si>
  <si>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</si>
  <si>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</si>
  <si>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</si>
  <si>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</si>
  <si>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</si>
  <si>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</si>
  <si>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</si>
  <si>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31/01/2018</t>
  </si>
  <si>
    <t>SITUACION: CONCLUIDO</t>
  </si>
  <si>
    <t>ISR PARTICIPABLE CONCLUIDO SITUACION NUEVO</t>
  </si>
  <si>
    <t>085</t>
  </si>
  <si>
    <t>08/05/2018</t>
  </si>
  <si>
    <t>18/09/2018</t>
  </si>
  <si>
    <t>086</t>
  </si>
  <si>
    <t>07-021-F30</t>
  </si>
  <si>
    <t>**ISI02</t>
  </si>
  <si>
    <t>07/09/2018</t>
  </si>
  <si>
    <t>17/09/2018</t>
  </si>
  <si>
    <t>30/01/2018</t>
  </si>
  <si>
    <t>087</t>
  </si>
  <si>
    <t>13/07/2018</t>
  </si>
  <si>
    <t>11/08/2018</t>
  </si>
  <si>
    <t>088</t>
  </si>
  <si>
    <t>091</t>
  </si>
  <si>
    <t>092</t>
  </si>
  <si>
    <t>093</t>
  </si>
  <si>
    <t>094</t>
  </si>
  <si>
    <t>095</t>
  </si>
  <si>
    <t>**GCI08</t>
  </si>
  <si>
    <t>096</t>
  </si>
  <si>
    <t>097</t>
  </si>
  <si>
    <t>**GCI10</t>
  </si>
  <si>
    <t>NO. 55 EXT 02/OCTUBRE/2018</t>
  </si>
  <si>
    <t>098</t>
  </si>
  <si>
    <t>**GCI11</t>
  </si>
  <si>
    <t>099</t>
  </si>
  <si>
    <t>**GCI12</t>
  </si>
  <si>
    <t>100</t>
  </si>
  <si>
    <t>**GCI09</t>
  </si>
  <si>
    <t>101</t>
  </si>
  <si>
    <t>089</t>
  </si>
  <si>
    <t>090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</si>
  <si>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</si>
  <si>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</si>
  <si>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</si>
  <si>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</si>
  <si>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</si>
  <si>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</si>
  <si>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</si>
  <si>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</si>
  <si>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</si>
  <si>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</si>
  <si>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**GCR09</t>
  </si>
  <si>
    <t>112</t>
  </si>
  <si>
    <t>113</t>
  </si>
  <si>
    <t>INFORME DE AUTOEVALUACIÓN TRIMESTRAL DEL PERÍODO DEL 1 DE ENERO AL 30 SEPTIEMBRE DE 2018</t>
  </si>
  <si>
    <t>FIV FONDO DE APORTACIONES PARA EL FORTALECIMIENTO DE LOS MUNICIPIOS (FORTAMUN) CONCLUIDO SITUACION ECONOMÍAS</t>
  </si>
  <si>
    <t>28/09/2018</t>
  </si>
  <si>
    <t>25/07/2018</t>
  </si>
  <si>
    <t>Saneamiento</t>
  </si>
  <si>
    <t>34-006-E003</t>
  </si>
  <si>
    <t>**IS3-008</t>
  </si>
  <si>
    <t>APORTACION DEL 50% MUNICIPAL PARA EL PROGRAMA PROAGUA 2018 CORRESPONDIENTE AL APARTADO DE PLANTAS DE TRATAMIENTO AGUAS RESIDUALES (PROYECTO: OPAR-001)</t>
  </si>
  <si>
    <t>11/09/2018</t>
  </si>
  <si>
    <t>**IS3-009</t>
  </si>
  <si>
    <t>APORTACION DEL 50% MUNICIPAL PARA EL PROGRAMA PROAGUA 2018 CORRESPONDIENTE AL APARTADO DE PLANTAS DE TRATAMIENTO AGUAS RESIDUALES (PROYECTO: OPAR-002)</t>
  </si>
  <si>
    <t>SUBTOTAL E003</t>
  </si>
  <si>
    <t>Apoyo a la Vivienda</t>
  </si>
  <si>
    <t>34-006-F015</t>
  </si>
  <si>
    <t>**IS3-014</t>
  </si>
  <si>
    <t>REHABILITACION DE TECHOS DE VIVIENDAS A BASE DE LAMINAS</t>
  </si>
  <si>
    <t>270010207</t>
  </si>
  <si>
    <t>RA, SANTA CRUZ</t>
  </si>
  <si>
    <t>50 PIEZAS</t>
  </si>
  <si>
    <t>03/09/2018</t>
  </si>
  <si>
    <t>**IS3-016</t>
  </si>
  <si>
    <t>160 PIEZAS</t>
  </si>
  <si>
    <t>**IS3-018</t>
  </si>
  <si>
    <t>270010039</t>
  </si>
  <si>
    <t>RA, LEONA VICARIO</t>
  </si>
  <si>
    <t>30 PIEZAS</t>
  </si>
  <si>
    <t>**IS3-013</t>
  </si>
  <si>
    <t>80 PIEZAS</t>
  </si>
  <si>
    <t>**IS3-019</t>
  </si>
  <si>
    <t>270010065</t>
  </si>
  <si>
    <t>EJ, MIGUEL HIDALGO SACAOLAS</t>
  </si>
  <si>
    <t>**IS3-015</t>
  </si>
  <si>
    <t>270010810</t>
  </si>
  <si>
    <t>EJ, EL NUEVO BARÍ</t>
  </si>
  <si>
    <t>**IS3-020</t>
  </si>
  <si>
    <t>270010307</t>
  </si>
  <si>
    <t>EJ, VICENTE GUERRERO SECCIÓN CUBA</t>
  </si>
  <si>
    <t>38 PIEZAS</t>
  </si>
  <si>
    <t>**IS3-017</t>
  </si>
  <si>
    <t>150 PIEZAS</t>
  </si>
  <si>
    <t>SUBTOTAL F015</t>
  </si>
  <si>
    <t>**IS3-007</t>
  </si>
  <si>
    <t>30/07/2018</t>
  </si>
  <si>
    <t>14/09/2018</t>
  </si>
  <si>
    <t>**IS3-010</t>
  </si>
  <si>
    <t>**IS3-011</t>
  </si>
  <si>
    <t>**OP3-079</t>
  </si>
  <si>
    <t>REHABILITACION DE EQUIPO DE BOMBEO DE PLANTA POTABILIZADORA, CD. DE BALANCAN</t>
  </si>
  <si>
    <t>2 REHABILITACION</t>
  </si>
  <si>
    <t>16/08/2018</t>
  </si>
  <si>
    <t>**IS3-006</t>
  </si>
  <si>
    <t>**OP3-086</t>
  </si>
  <si>
    <t>REHABILITACION DE COLECTOR GENERAL DE AGUAS NEGRAS EN ANILLO PERIFERICO</t>
  </si>
  <si>
    <t>23 M.L.</t>
  </si>
  <si>
    <t>06/07/2018</t>
  </si>
  <si>
    <t>15/08/2018</t>
  </si>
  <si>
    <t>**OP3-085</t>
  </si>
  <si>
    <t>REHABILITACION DE RED DE DRENAJE SANITARIO EN LA CALLE 16 DE SEPTIEMBRE</t>
  </si>
  <si>
    <t>124 M.L.</t>
  </si>
  <si>
    <t>19/07/2018</t>
  </si>
  <si>
    <t>**OP3-076</t>
  </si>
  <si>
    <t>MEJORAMIENTO DE EQUIPAMIENTO DE RED DE DISTRIBUCION ELECTRICA</t>
  </si>
  <si>
    <t>1 EQUIPAMIENTO</t>
  </si>
  <si>
    <t>**OP3-041</t>
  </si>
  <si>
    <t>AMPLIACION DE RED DE DISTRIBUCION ELECTRICA EN MEDIA Y BAJA TENSION, LOPEZ MATEOS-TARIMAS (3RA ETAPA)</t>
  </si>
  <si>
    <t>270010031</t>
  </si>
  <si>
    <t>RA, LAS TARIMAS</t>
  </si>
  <si>
    <t>70 POSTES</t>
  </si>
  <si>
    <t>14/10/2018</t>
  </si>
  <si>
    <t>**OP3-077</t>
  </si>
  <si>
    <t>270010723</t>
  </si>
  <si>
    <t>EJ, MIGUEL HIDALGO 2 DA. SECCIÓN</t>
  </si>
  <si>
    <t>**OP3-073</t>
  </si>
  <si>
    <t>MEJORAMIENTO DE EQUIPAMIENTO DE RED ELECTRICA</t>
  </si>
  <si>
    <t>6 EQUIPAMIENTO</t>
  </si>
  <si>
    <t>07/07/2018</t>
  </si>
  <si>
    <t>06/08/2018</t>
  </si>
  <si>
    <t>**OP3-078</t>
  </si>
  <si>
    <t>270010203</t>
  </si>
  <si>
    <t>EJ, EL LIMÓN</t>
  </si>
  <si>
    <t>**OP3-071</t>
  </si>
  <si>
    <t>EQUIPAMIENTO DE RED DE DISTRIBUCION ELECTRICA</t>
  </si>
  <si>
    <t>270010095</t>
  </si>
  <si>
    <t>**OP3-072</t>
  </si>
  <si>
    <t>270010675</t>
  </si>
  <si>
    <t>CO, PLAN DE GUADALUPE SECCIÓN KM 21</t>
  </si>
  <si>
    <t>**OP3-099</t>
  </si>
  <si>
    <t>EQUIPAMIENTO DE RED DE ENERGIA ELECTRICA</t>
  </si>
  <si>
    <t>**OP3-075</t>
  </si>
  <si>
    <t>270010523</t>
  </si>
  <si>
    <t>RA, LA POZA DE LA TORTUGA</t>
  </si>
  <si>
    <t>**OP3-070</t>
  </si>
  <si>
    <t>270010119</t>
  </si>
  <si>
    <t>EJ, ADOLFO LÓPEZ MATEOS</t>
  </si>
  <si>
    <t>4 POSTES</t>
  </si>
  <si>
    <t>**OP3-074</t>
  </si>
  <si>
    <t>270010069</t>
  </si>
  <si>
    <t>RA, EL CIBALITO</t>
  </si>
  <si>
    <t>2 EQUIPAMIENTO</t>
  </si>
  <si>
    <t>**OP3-080</t>
  </si>
  <si>
    <t>REHABILITACION EN TRAMOS AISLADOS DE CALLES DE TERRACERIA DE LA VILLA EL TRIUNFO</t>
  </si>
  <si>
    <t>20/09/2018</t>
  </si>
  <si>
    <t>**OP3-098</t>
  </si>
  <si>
    <t>270010082</t>
  </si>
  <si>
    <t>RA, EL POZO (POCITO)</t>
  </si>
  <si>
    <t>**OP3-095</t>
  </si>
  <si>
    <t>REHABILITACION DE CAMINO COL. LAZARO CARDENAS</t>
  </si>
  <si>
    <t>04/09/2018</t>
  </si>
  <si>
    <t>**OP3-087</t>
  </si>
  <si>
    <t>REHABILITACION DE CALLES DE TERRACERIA</t>
  </si>
  <si>
    <t>270010047</t>
  </si>
  <si>
    <t>PO, MULTÉ</t>
  </si>
  <si>
    <t>65095 METROS CUADRADOS</t>
  </si>
  <si>
    <t>**OP3-097</t>
  </si>
  <si>
    <t>REHABILITACION DE CALLES DE TERRACERIA EN LA CD. DE BALANCAN</t>
  </si>
  <si>
    <t>5912 METROS CUADRADOS</t>
  </si>
  <si>
    <t>**OP3-081</t>
  </si>
  <si>
    <t>5 KILOMETRO</t>
  </si>
  <si>
    <t>**OP3-048</t>
  </si>
  <si>
    <t>30837 METROS CUADRADOS</t>
  </si>
  <si>
    <t>16/07/2018</t>
  </si>
  <si>
    <t>14/08/2018</t>
  </si>
  <si>
    <t>Infraestructura para la Vivienda</t>
  </si>
  <si>
    <t>34-006-K022</t>
  </si>
  <si>
    <t>**OP3-056</t>
  </si>
  <si>
    <t>CONSTRUCCION DE PISO FIRME</t>
  </si>
  <si>
    <t>281 METROS CUADRADOS</t>
  </si>
  <si>
    <t>23/07/2018</t>
  </si>
  <si>
    <t>05/10/2018</t>
  </si>
  <si>
    <t>05/09/2018</t>
  </si>
  <si>
    <t>**OP3-060</t>
  </si>
  <si>
    <t>270010697</t>
  </si>
  <si>
    <t>EJ, FRANCISCO I. MADERO 2 DA. SECCIÓN</t>
  </si>
  <si>
    <t>97 METROS CUADRADOS</t>
  </si>
  <si>
    <t>**OP3-065</t>
  </si>
  <si>
    <t>270010322</t>
  </si>
  <si>
    <t>EJ, ALIANZA BALANCÁN</t>
  </si>
  <si>
    <t>114 METROS CUADRADOS</t>
  </si>
  <si>
    <t>**OP3-069</t>
  </si>
  <si>
    <t>420 METROS CUADRADOS</t>
  </si>
  <si>
    <t>**OP3-096</t>
  </si>
  <si>
    <t>270010696</t>
  </si>
  <si>
    <t>EJ, PAN DURO</t>
  </si>
  <si>
    <t>203 METROS CUADRADOS</t>
  </si>
  <si>
    <t>21/09/2018</t>
  </si>
  <si>
    <t>**OP3-064</t>
  </si>
  <si>
    <t>270010754</t>
  </si>
  <si>
    <t>RA, SAN JOAQUÍN 2 DA. SECCIÓN</t>
  </si>
  <si>
    <t>448 METROS CUADRADOS</t>
  </si>
  <si>
    <t>**OP3-067</t>
  </si>
  <si>
    <t>124 METROS CUADRADOS</t>
  </si>
  <si>
    <t>**OP3-063</t>
  </si>
  <si>
    <t>270010680</t>
  </si>
  <si>
    <t>EJ, AGRICULTORES DEL NORTE 2 DA. SECCIÓN</t>
  </si>
  <si>
    <t>304 METROS CUADRADOS</t>
  </si>
  <si>
    <t>**OP3-062</t>
  </si>
  <si>
    <t>270010101</t>
  </si>
  <si>
    <t>EJ, EL PICHI</t>
  </si>
  <si>
    <t>326 METROS CUADRADOS</t>
  </si>
  <si>
    <t>**OP3-093</t>
  </si>
  <si>
    <t>CONSTRUCCION DE LETRINA CON FOSA SEPTICA</t>
  </si>
  <si>
    <t>270010752</t>
  </si>
  <si>
    <t>RA, VISTA HERMOSA</t>
  </si>
  <si>
    <t>3 LETRINAS</t>
  </si>
  <si>
    <t>05/08/2018</t>
  </si>
  <si>
    <t>23/09/2018</t>
  </si>
  <si>
    <t>**OP3-059</t>
  </si>
  <si>
    <t>270010084</t>
  </si>
  <si>
    <t>EJ, FRANCISCO I. MADERO 1 RA. SECCIÓN</t>
  </si>
  <si>
    <t>**OP3-066</t>
  </si>
  <si>
    <t>270010163</t>
  </si>
  <si>
    <t>EJ, CHACAVITA</t>
  </si>
  <si>
    <t>**OP3-058</t>
  </si>
  <si>
    <t>270010012</t>
  </si>
  <si>
    <t>EJ, BUENAVISTA VEINTITRES</t>
  </si>
  <si>
    <t>109 METROS CUADRADOS</t>
  </si>
  <si>
    <t>**OP3-092</t>
  </si>
  <si>
    <t>270010621</t>
  </si>
  <si>
    <t>RA, SANTA MARTHA</t>
  </si>
  <si>
    <t>**OP3-068</t>
  </si>
  <si>
    <t>70 METROS CUADRADOS</t>
  </si>
  <si>
    <t>**OP3-061</t>
  </si>
  <si>
    <t>270010604</t>
  </si>
  <si>
    <t>EJ, EMILIANO ZAPATA SALAZAR</t>
  </si>
  <si>
    <t>301 METROS CUADRADOS</t>
  </si>
  <si>
    <t>**OP3-091</t>
  </si>
  <si>
    <t>4 LETRINAS</t>
  </si>
  <si>
    <t>**OP3-089</t>
  </si>
  <si>
    <t>270010336</t>
  </si>
  <si>
    <t>CO, PLAN DE GUADALUPE</t>
  </si>
  <si>
    <t>7 LETRINAS</t>
  </si>
  <si>
    <t>**OP3-057</t>
  </si>
  <si>
    <t>270010204</t>
  </si>
  <si>
    <t>EJ, VICENTE LOMBARDO TOLEDANO</t>
  </si>
  <si>
    <t>803 METROS CUADRADOS</t>
  </si>
  <si>
    <t>**OP3-088</t>
  </si>
  <si>
    <t>**OP3-090</t>
  </si>
  <si>
    <t>6 LETRINAS</t>
  </si>
  <si>
    <t>**OP3-055</t>
  </si>
  <si>
    <t>496 METROS CUADRADOS</t>
  </si>
  <si>
    <t>SUBTOTAL K022</t>
  </si>
  <si>
    <t>Infraestructura Energética</t>
  </si>
  <si>
    <t>34-006-K025</t>
  </si>
  <si>
    <t>**IS3-012</t>
  </si>
  <si>
    <t>MEJORAMIENTO DE VIVIENDA CON ELECTRIFICACION SOLAR</t>
  </si>
  <si>
    <t>270010033</t>
  </si>
  <si>
    <t>CO, LA HULERÍA</t>
  </si>
  <si>
    <t>3 SUMINISTRO</t>
  </si>
  <si>
    <t>SUBTOTAL K025</t>
  </si>
  <si>
    <t>**OP3-042</t>
  </si>
  <si>
    <t>CONSTRUCCION DE COMEDOR ESCOLAR EN ESCUELA PRIMARIA "AÑO DE LA PATRIA" CON CLAVE 27DPR1532Y</t>
  </si>
  <si>
    <t>270010004</t>
  </si>
  <si>
    <t>PO, EL ÁGUILA</t>
  </si>
  <si>
    <t>10/07/2018</t>
  </si>
  <si>
    <t>09/08/2018</t>
  </si>
  <si>
    <t>**OP3-051</t>
  </si>
  <si>
    <t>CONSTRUCCION DE COMEDOR ESCOLAR EN LA ESCUELA TELESECUNDARIA "MAXIMO ARCOS MORENO" CON CLAVE: 27ETV0242Z</t>
  </si>
  <si>
    <t>13/09/2018</t>
  </si>
  <si>
    <t>**OP3-045</t>
  </si>
  <si>
    <t>CONSTRUCCION DE COMEDOR ESCOLAR EN ESCUELA SECUNDARIA GENERAL "NETZAHUALCOYOTL" CON CLAVE: 27EES0101U</t>
  </si>
  <si>
    <t>**OP3-047</t>
  </si>
  <si>
    <t>CONSTRUCCION DE COMEDOR ESCOLAR EN ESCUELA PREESCOLAR GENERAL "DOLORES CORREA ZAPATA" CLAVE 27DJN1215U</t>
  </si>
  <si>
    <t>270010091</t>
  </si>
  <si>
    <t>EJ, SANTA CRUZ</t>
  </si>
  <si>
    <t>**OP3-084</t>
  </si>
  <si>
    <t>CONSTRUCCION DE COMEDOR ESCOLAR EN LA ESCUELA TELESECUNDARIA "REVOLUCION EDUCATIVA" CON CLAVE 27ETV0152G</t>
  </si>
  <si>
    <t>18/08/2018</t>
  </si>
  <si>
    <t>16/09/2018</t>
  </si>
  <si>
    <t>**OP3-082</t>
  </si>
  <si>
    <t>CONSTRUCCION DE COMEDOR ESCOLAR EN LA ESCUELA PREESCOLAR GENERAL "MARIA MONTESSORI" CLAVE 27DJN0170H</t>
  </si>
  <si>
    <t>**OP3-043</t>
  </si>
  <si>
    <t>CONSTRUCCION DE COMEDOR ESCOLAR EN ESCUELA PREESCOLAR "VIRGINIA CAMARA DE NAZUR" CON CLAVE 27DJN0012S</t>
  </si>
  <si>
    <t>**OP3-044</t>
  </si>
  <si>
    <t>CONSTRUCCION DE COMEDOR ESCOLAR EN ESCUELA PRIMARIA GENERAL "PROF. ALCIDES FLOTA OROPEZA" CON CLAVE: 27DPR1280K</t>
  </si>
  <si>
    <t>**OP3-053</t>
  </si>
  <si>
    <t>CONSTRUCCION DE COMEDOR ESCOLAR EN LA ESCUELA PRIMARIA GENERAL "EMILIANO ZAPATA" CON CLAVE: 27DPR1112O</t>
  </si>
  <si>
    <t>13/08/2018</t>
  </si>
  <si>
    <t>**OP3-046</t>
  </si>
  <si>
    <t>CONSTRUCCION DE COMEDOR ESCOLAR EN ESCUELA PRIMARIA GENERAL "MTRO. RAFAEL RAMIREZ" CON CLAVE: 27DPR1534W</t>
  </si>
  <si>
    <t>**OP3-052</t>
  </si>
  <si>
    <t>CONSTRUCCION DE COMEDOR ESCOLAR EN LA ESCUELA PREESCOLAR GENERAL "LUZ MARIA SERRADELL ROMERO" CON CLAVE: 27DJN0014Q</t>
  </si>
  <si>
    <t>**OP3-054</t>
  </si>
  <si>
    <t>CONSTRUCCION DE COMEDOR ESCOLAR EN LA ESCUELA PRIMARIA GENERAL "MARIA DEL CARMEN SERDAN" CLAVE: 27DPR1392O</t>
  </si>
  <si>
    <t>**OP3-094</t>
  </si>
  <si>
    <t>REHABILITACION DE COMEDOR ESCOLAR EN ESC. PRIMARIA GRAL. "15 DE SEPTIEMBRE" CON CLAVE 27DPR1935R</t>
  </si>
  <si>
    <t>**OP3-083</t>
  </si>
  <si>
    <t>CONSTRUCCION DE COMEDOR ESCOLAR EN LA ESCUELA PRIMARIA GENERAL "ARTICULO 3RO. CONSTITUCIONAL" CON CLAVE 27DPR1538S</t>
  </si>
  <si>
    <t>18/07/2018</t>
  </si>
  <si>
    <t>15/09/2018</t>
  </si>
  <si>
    <t>**OP3-049</t>
  </si>
  <si>
    <t>CONSTRUCCION DE COMEDOR ESCOLAR EN LA ESCUELA PRIMARIA GENERAL "ZAPATA VIVE" CON CLAVE: 27DPR0051K</t>
  </si>
  <si>
    <t>270010023</t>
  </si>
  <si>
    <t>VI, QUETZALCÓATL (CUATRO POBLADOS)</t>
  </si>
  <si>
    <t>**OP3-050</t>
  </si>
  <si>
    <t>CONSTRUCCION DE COMEDOR ESCOLAR EN LA ESCUELA PRIMARIA GENERAL "GRAL. LAZARO CARDENAS" CON CLAVE: 27DPR1104F</t>
  </si>
  <si>
    <t>FIII FONDO DE APORTACIONES PARA LA INFRAESTRUCTURA SOCIAL MUNICIPAL (FISM) CONCLUIDO SITUACION ECONOMÍAS</t>
  </si>
  <si>
    <t>RECURSOS TRANSFERIDOS CONCLUIDO SITUACION ECONOMÍAS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</si>
</sst>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#,##0&quot;%&quot;;\-#,##0&quot;%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Tahoma"/>
      <family val="2"/>
    </font>
    <font>
      <sz val="12"/>
      <color rgb="FF000000"/>
      <name val="Tahoma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rgb="FF00B050"/>
      <name val="Arial"/>
      <family val="2"/>
    </font>
    <font>
      <b/>
      <i/>
      <sz val="16"/>
      <name val="Arial"/>
      <family val="2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0" applyFont="1" applyAlignment="1">
      <alignment vertical="center"/>
    </xf>
    <xf numFmtId="44" fontId="4" fillId="0" borderId="0" xfId="6" applyFont="1" applyAlignment="1">
      <alignment vertical="center"/>
    </xf>
    <xf numFmtId="0" fontId="5" fillId="0" borderId="0" xfId="0" applyFont="1" applyAlignment="1">
      <alignment horizontal="centerContinuous" vertical="center"/>
    </xf>
    <xf numFmtId="44" fontId="5" fillId="0" borderId="0" xfId="6" applyFont="1" applyAlignment="1">
      <alignment horizontal="centerContinuous" vertical="center"/>
    </xf>
    <xf numFmtId="0" fontId="5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Continuous" vertical="center"/>
    </xf>
    <xf numFmtId="44" fontId="5" fillId="2" borderId="7" xfId="6" applyFont="1" applyFill="1" applyBorder="1" applyAlignment="1">
      <alignment horizontal="centerContinuous" vertical="center" wrapText="1"/>
    </xf>
    <xf numFmtId="0" fontId="5" fillId="2" borderId="7" xfId="0" applyFont="1" applyFill="1" applyBorder="1" applyAlignment="1">
      <alignment horizontal="centerContinuous" vertical="center" wrapText="1"/>
    </xf>
    <xf numFmtId="0" fontId="5" fillId="0" borderId="0" xfId="0" applyFont="1" applyAlignment="1">
      <alignment horizontal="centerContinuous"/>
    </xf>
    <xf numFmtId="0" fontId="5" fillId="0" borderId="0" xfId="0" applyFont="1"/>
    <xf numFmtId="0" fontId="4" fillId="0" borderId="0" xfId="0" applyFont="1"/>
    <xf numFmtId="0" fontId="3" fillId="0" borderId="0" xfId="0" applyFont="1" applyBorder="1" applyAlignment="1">
      <alignment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left" vertical="center" wrapText="1"/>
    </xf>
    <xf numFmtId="165" fontId="7" fillId="0" borderId="7" xfId="0" applyNumberFormat="1" applyFont="1" applyBorder="1" applyAlignment="1">
      <alignment horizontal="left" vertical="center" wrapText="1"/>
    </xf>
    <xf numFmtId="165" fontId="7" fillId="0" borderId="7" xfId="0" applyNumberFormat="1" applyFont="1" applyBorder="1" applyAlignment="1">
      <alignment horizontal="right" vertical="center" wrapText="1"/>
    </xf>
    <xf numFmtId="44" fontId="4" fillId="0" borderId="0" xfId="6" applyFont="1"/>
    <xf numFmtId="44" fontId="5" fillId="0" borderId="0" xfId="6" applyFont="1" applyAlignment="1">
      <alignment horizontal="centerContinuous"/>
    </xf>
    <xf numFmtId="0" fontId="5" fillId="2" borderId="4" xfId="0" applyFont="1" applyFill="1" applyBorder="1" applyAlignment="1">
      <alignment horizontal="centerContinuous" vertical="center" wrapText="1"/>
    </xf>
    <xf numFmtId="44" fontId="5" fillId="2" borderId="4" xfId="6" applyFont="1" applyFill="1" applyBorder="1" applyAlignment="1">
      <alignment horizontal="centerContinuous" vertical="center" wrapText="1"/>
    </xf>
    <xf numFmtId="0" fontId="5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8" fillId="3" borderId="0" xfId="2" applyFont="1" applyFill="1" applyAlignment="1">
      <alignment vertical="center"/>
    </xf>
    <xf numFmtId="9" fontId="8" fillId="3" borderId="0" xfId="3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14" fontId="9" fillId="3" borderId="8" xfId="2" applyNumberFormat="1" applyFont="1" applyFill="1" applyBorder="1" applyAlignment="1">
      <alignment horizontal="center" vertical="center"/>
    </xf>
    <xf numFmtId="0" fontId="9" fillId="3" borderId="0" xfId="2" applyFont="1" applyFill="1" applyAlignment="1">
      <alignment horizontal="centerContinuous" vertical="center"/>
    </xf>
    <xf numFmtId="0" fontId="10" fillId="3" borderId="0" xfId="2" applyFont="1" applyFill="1" applyAlignment="1">
      <alignment horizontal="centerContinuous" vertical="center"/>
    </xf>
    <xf numFmtId="0" fontId="9" fillId="3" borderId="0" xfId="2" applyFont="1" applyFill="1" applyBorder="1" applyAlignment="1">
      <alignment horizontal="left" vertical="center"/>
    </xf>
    <xf numFmtId="0" fontId="8" fillId="3" borderId="0" xfId="2" applyFont="1" applyFill="1" applyBorder="1" applyAlignment="1">
      <alignment vertical="center"/>
    </xf>
    <xf numFmtId="0" fontId="8" fillId="3" borderId="9" xfId="2" applyFont="1" applyFill="1" applyBorder="1" applyAlignment="1">
      <alignment vertical="center"/>
    </xf>
    <xf numFmtId="0" fontId="11" fillId="2" borderId="11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1" fillId="2" borderId="20" xfId="2" applyFont="1" applyFill="1" applyBorder="1" applyAlignment="1">
      <alignment horizontal="center" vertical="center" wrapText="1"/>
    </xf>
    <xf numFmtId="0" fontId="11" fillId="4" borderId="7" xfId="2" applyFont="1" applyFill="1" applyBorder="1" applyAlignment="1">
      <alignment horizontal="center" vertical="center" wrapText="1"/>
    </xf>
    <xf numFmtId="0" fontId="9" fillId="5" borderId="22" xfId="2" applyFont="1" applyFill="1" applyBorder="1" applyAlignment="1">
      <alignment horizontal="justify" vertical="center" wrapText="1"/>
    </xf>
    <xf numFmtId="4" fontId="9" fillId="5" borderId="7" xfId="2" applyNumberFormat="1" applyFont="1" applyFill="1" applyBorder="1" applyAlignment="1">
      <alignment horizontal="right" vertical="center"/>
    </xf>
    <xf numFmtId="0" fontId="9" fillId="5" borderId="1" xfId="2" applyNumberFormat="1" applyFont="1" applyFill="1" applyBorder="1" applyAlignment="1">
      <alignment horizontal="center" vertical="center"/>
    </xf>
    <xf numFmtId="0" fontId="9" fillId="5" borderId="7" xfId="2" applyNumberFormat="1" applyFont="1" applyFill="1" applyBorder="1" applyAlignment="1">
      <alignment horizontal="center" vertical="center"/>
    </xf>
    <xf numFmtId="9" fontId="9" fillId="5" borderId="7" xfId="4" applyNumberFormat="1" applyFont="1" applyFill="1" applyBorder="1" applyAlignment="1">
      <alignment horizontal="center" vertical="center"/>
    </xf>
    <xf numFmtId="9" fontId="9" fillId="5" borderId="23" xfId="1" applyNumberFormat="1" applyFont="1" applyFill="1" applyBorder="1" applyAlignment="1">
      <alignment horizontal="center" vertical="center"/>
    </xf>
    <xf numFmtId="0" fontId="9" fillId="6" borderId="22" xfId="2" quotePrefix="1" applyFont="1" applyFill="1" applyBorder="1" applyAlignment="1">
      <alignment horizontal="right" vertical="center"/>
    </xf>
    <xf numFmtId="164" fontId="12" fillId="0" borderId="7" xfId="0" applyNumberFormat="1" applyFont="1" applyBorder="1" applyAlignment="1">
      <alignment vertical="center"/>
    </xf>
    <xf numFmtId="7" fontId="12" fillId="0" borderId="7" xfId="0" applyNumberFormat="1" applyFont="1" applyBorder="1" applyAlignment="1">
      <alignment vertical="center"/>
    </xf>
    <xf numFmtId="0" fontId="12" fillId="0" borderId="7" xfId="0" applyFont="1" applyBorder="1" applyAlignment="1">
      <alignment horizontal="centerContinuous" vertical="center"/>
    </xf>
    <xf numFmtId="0" fontId="8" fillId="0" borderId="7" xfId="2" applyNumberFormat="1" applyFont="1" applyFill="1" applyBorder="1" applyAlignment="1">
      <alignment horizontal="center" vertical="center"/>
    </xf>
    <xf numFmtId="9" fontId="8" fillId="3" borderId="7" xfId="4" applyNumberFormat="1" applyFont="1" applyFill="1" applyBorder="1" applyAlignment="1">
      <alignment horizontal="center" vertical="center"/>
    </xf>
    <xf numFmtId="9" fontId="8" fillId="3" borderId="23" xfId="1" applyNumberFormat="1" applyFont="1" applyFill="1" applyBorder="1" applyAlignment="1">
      <alignment horizontal="center" vertical="center"/>
    </xf>
    <xf numFmtId="1" fontId="8" fillId="3" borderId="0" xfId="2" applyNumberFormat="1" applyFont="1" applyFill="1" applyAlignment="1">
      <alignment vertical="center"/>
    </xf>
    <xf numFmtId="0" fontId="9" fillId="5" borderId="22" xfId="2" applyFont="1" applyFill="1" applyBorder="1" applyAlignment="1">
      <alignment vertical="center"/>
    </xf>
    <xf numFmtId="0" fontId="8" fillId="6" borderId="7" xfId="2" applyNumberFormat="1" applyFont="1" applyFill="1" applyBorder="1" applyAlignment="1">
      <alignment horizontal="center" vertical="center"/>
    </xf>
    <xf numFmtId="9" fontId="9" fillId="3" borderId="7" xfId="4" applyNumberFormat="1" applyFont="1" applyFill="1" applyBorder="1" applyAlignment="1">
      <alignment horizontal="center" vertical="center"/>
    </xf>
    <xf numFmtId="9" fontId="9" fillId="3" borderId="23" xfId="1" applyNumberFormat="1" applyFont="1" applyFill="1" applyBorder="1" applyAlignment="1">
      <alignment horizontal="center" vertical="center"/>
    </xf>
    <xf numFmtId="0" fontId="11" fillId="2" borderId="24" xfId="2" applyFont="1" applyFill="1" applyBorder="1" applyAlignment="1">
      <alignment horizontal="center" vertical="center"/>
    </xf>
    <xf numFmtId="4" fontId="11" fillId="4" borderId="25" xfId="2" applyNumberFormat="1" applyFont="1" applyFill="1" applyBorder="1" applyAlignment="1">
      <alignment horizontal="right" vertical="center"/>
    </xf>
    <xf numFmtId="0" fontId="11" fillId="4" borderId="25" xfId="2" applyNumberFormat="1" applyFont="1" applyFill="1" applyBorder="1" applyAlignment="1">
      <alignment horizontal="center" vertical="center"/>
    </xf>
    <xf numFmtId="9" fontId="9" fillId="4" borderId="25" xfId="4" applyNumberFormat="1" applyFont="1" applyFill="1" applyBorder="1" applyAlignment="1">
      <alignment horizontal="center" vertical="center"/>
    </xf>
    <xf numFmtId="9" fontId="9" fillId="4" borderId="26" xfId="1" applyNumberFormat="1" applyFont="1" applyFill="1" applyBorder="1" applyAlignment="1">
      <alignment horizontal="center" vertical="center"/>
    </xf>
    <xf numFmtId="0" fontId="9" fillId="0" borderId="0" xfId="2" applyFont="1" applyFill="1" applyBorder="1" applyAlignment="1">
      <alignment vertical="center"/>
    </xf>
    <xf numFmtId="43" fontId="9" fillId="3" borderId="0" xfId="5" applyFont="1" applyFill="1" applyBorder="1" applyAlignment="1">
      <alignment vertical="center"/>
    </xf>
    <xf numFmtId="43" fontId="9" fillId="3" borderId="0" xfId="5" applyFont="1" applyFill="1" applyAlignment="1">
      <alignment vertical="center"/>
    </xf>
    <xf numFmtId="43" fontId="8" fillId="3" borderId="0" xfId="5" applyFont="1" applyFill="1" applyBorder="1" applyAlignment="1">
      <alignment vertical="center"/>
    </xf>
    <xf numFmtId="2" fontId="8" fillId="3" borderId="0" xfId="2" applyNumberFormat="1" applyFont="1" applyFill="1" applyAlignment="1">
      <alignment vertical="center"/>
    </xf>
    <xf numFmtId="0" fontId="9" fillId="3" borderId="0" xfId="2" applyFont="1" applyFill="1" applyAlignment="1">
      <alignment vertical="center"/>
    </xf>
    <xf numFmtId="4" fontId="8" fillId="3" borderId="0" xfId="2" applyNumberFormat="1" applyFont="1" applyFill="1" applyAlignment="1">
      <alignment vertical="center"/>
    </xf>
    <xf numFmtId="0" fontId="3" fillId="0" borderId="7" xfId="0" applyFont="1" applyBorder="1" applyAlignment="1">
      <alignment vertical="center"/>
    </xf>
    <xf numFmtId="39" fontId="7" fillId="0" borderId="7" xfId="0" applyNumberFormat="1" applyFont="1" applyBorder="1" applyAlignment="1">
      <alignment horizontal="right" vertical="center" wrapText="1"/>
    </xf>
    <xf numFmtId="0" fontId="11" fillId="2" borderId="15" xfId="2" applyFont="1" applyFill="1" applyBorder="1" applyAlignment="1">
      <alignment horizontal="center" vertical="center" wrapText="1"/>
    </xf>
    <xf numFmtId="0" fontId="11" fillId="2" borderId="21" xfId="2" applyFont="1" applyFill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16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12" xfId="2" applyFont="1" applyFill="1" applyBorder="1" applyAlignment="1">
      <alignment horizontal="center" vertical="center"/>
    </xf>
    <xf numFmtId="0" fontId="11" fillId="2" borderId="13" xfId="2" applyFont="1" applyFill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11" fillId="2" borderId="17" xfId="2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 vertical="center"/>
    </xf>
    <xf numFmtId="0" fontId="11" fillId="2" borderId="18" xfId="2" applyFont="1" applyFill="1" applyBorder="1" applyAlignment="1">
      <alignment horizontal="center" vertical="center"/>
    </xf>
    <xf numFmtId="0" fontId="11" fillId="2" borderId="12" xfId="2" applyFont="1" applyFill="1" applyBorder="1" applyAlignment="1">
      <alignment horizontal="center" vertical="center" wrapText="1"/>
    </xf>
    <xf numFmtId="0" fontId="11" fillId="2" borderId="13" xfId="2" applyFont="1" applyFill="1" applyBorder="1" applyAlignment="1">
      <alignment horizontal="center" vertical="center" wrapText="1"/>
    </xf>
    <xf numFmtId="0" fontId="11" fillId="2" borderId="14" xfId="2" applyFont="1" applyFill="1" applyBorder="1" applyAlignment="1">
      <alignment horizontal="center" vertical="center" wrapText="1"/>
    </xf>
    <xf numFmtId="0" fontId="11" fillId="2" borderId="19" xfId="2" applyFont="1" applyFill="1" applyBorder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11" fillId="2" borderId="20" xfId="2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vertical="center"/>
    </xf>
    <xf numFmtId="49" fontId="6" fillId="7" borderId="7" xfId="0" applyNumberFormat="1" applyFont="1" applyFill="1" applyBorder="1" applyAlignment="1">
      <alignment horizontal="center" vertical="center" wrapText="1"/>
    </xf>
    <xf numFmtId="0" fontId="3" fillId="7" borderId="7" xfId="0" applyNumberFormat="1" applyFont="1" applyFill="1" applyBorder="1" applyAlignment="1" applyProtection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4" fontId="5" fillId="2" borderId="4" xfId="6" applyFont="1" applyFill="1" applyBorder="1" applyAlignment="1">
      <alignment horizontal="center" vertical="center" wrapText="1"/>
    </xf>
    <xf numFmtId="44" fontId="5" fillId="2" borderId="6" xfId="6" applyFont="1" applyFill="1" applyBorder="1" applyAlignment="1">
      <alignment horizontal="center" vertical="center" wrapText="1"/>
    </xf>
    <xf numFmtId="44" fontId="5" fillId="2" borderId="1" xfId="6" applyFont="1" applyFill="1" applyBorder="1" applyAlignment="1">
      <alignment horizontal="center" vertical="center" wrapText="1"/>
    </xf>
    <xf numFmtId="44" fontId="5" fillId="2" borderId="3" xfId="6" applyFont="1" applyFill="1" applyBorder="1" applyAlignment="1">
      <alignment horizontal="center" vertical="center" wrapText="1"/>
    </xf>
    <xf numFmtId="44" fontId="5" fillId="2" borderId="2" xfId="6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44" fontId="5" fillId="2" borderId="5" xfId="6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</cellXfs>
  <cellStyles count="7">
    <cellStyle name="Millares 2" xfId="5"/>
    <cellStyle name="Moneda" xfId="6" builtinId="4"/>
    <cellStyle name="Normal" xfId="0" builtinId="0"/>
    <cellStyle name="Normal 2" xfId="2"/>
    <cellStyle name="Porcentaje" xfId="1" builtinId="5"/>
    <cellStyle name="Porcentaje 2" xfId="3"/>
    <cellStyle name="Porcentu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244928</xdr:colOff>
      <xdr:row>1</xdr:row>
      <xdr:rowOff>108857</xdr:rowOff>
    </xdr:from>
    <xdr:to>
      <xdr:col>12</xdr:col>
      <xdr:colOff>748393</xdr:colOff>
      <xdr:row>3</xdr:row>
      <xdr:rowOff>117022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227378" y="270782"/>
          <a:ext cx="1274990" cy="36059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4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citoa\AppData\Roaming\Microsoft\Excel\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ocuments\00%20AUTOEVALUACION%202016\AUTOEVALUACION2DOTRIM\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NAN2012\01%20Autoevaluacion\01%201er%20Trimestre%20Final\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8"/>
  <sheetViews>
    <sheetView view="pageBreakPreview" topLeftCell="A7" zoomScale="55" zoomScaleNormal="80" zoomScaleSheetLayoutView="55" workbookViewId="0">
      <selection activeCell="G29" sqref="G29"/>
    </sheetView>
  </sheetViews>
  <sheetFormatPr baseColWidth="10" defaultColWidth="11.42578125" defaultRowHeight="20.25" x14ac:dyDescent="0.25"/>
  <cols>
    <col min="1" max="1" width="30.140625" style="27" customWidth="1"/>
    <col min="2" max="13" width="24.28515625" style="27" customWidth="1"/>
    <col min="14" max="14" width="11.42578125" style="28"/>
    <col min="15" max="16384" width="11.42578125" style="27"/>
  </cols>
  <sheetData>
    <row r="1" spans="1:15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x14ac:dyDescent="0.25">
      <c r="A2" s="76" t="s">
        <v>741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x14ac:dyDescent="0.25">
      <c r="A3" s="76" t="s">
        <v>219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</row>
    <row r="4" spans="1:15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5" x14ac:dyDescent="0.25">
      <c r="A5" s="76" t="s">
        <v>220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</row>
    <row r="6" spans="1:15" x14ac:dyDescent="0.25">
      <c r="A6" s="29"/>
      <c r="B6" s="29"/>
      <c r="C6" s="29"/>
      <c r="D6" s="29"/>
      <c r="E6" s="30"/>
      <c r="F6" s="29"/>
      <c r="G6" s="29"/>
      <c r="H6" s="29"/>
      <c r="I6" s="29"/>
      <c r="J6" s="29"/>
      <c r="K6" s="29"/>
      <c r="L6" s="31" t="s">
        <v>221</v>
      </c>
      <c r="M6" s="32">
        <v>43373</v>
      </c>
    </row>
    <row r="7" spans="1:15" x14ac:dyDescent="0.25">
      <c r="A7" s="33"/>
      <c r="B7" s="33"/>
      <c r="C7" s="33"/>
      <c r="D7" s="33"/>
      <c r="E7" s="34"/>
      <c r="F7" s="33"/>
      <c r="G7" s="33"/>
      <c r="H7" s="31"/>
      <c r="I7" s="35"/>
      <c r="J7" s="35"/>
      <c r="K7" s="35"/>
      <c r="L7" s="31" t="s">
        <v>222</v>
      </c>
      <c r="M7" s="32">
        <v>43373</v>
      </c>
    </row>
    <row r="8" spans="1:15" ht="21" thickBot="1" x14ac:dyDescent="0.3">
      <c r="A8" s="27" t="s">
        <v>223</v>
      </c>
      <c r="I8" s="36" t="s">
        <v>223</v>
      </c>
      <c r="J8" s="36"/>
      <c r="K8" s="36"/>
      <c r="L8" s="27" t="s">
        <v>223</v>
      </c>
      <c r="M8" s="37"/>
    </row>
    <row r="9" spans="1:15" ht="12.75" customHeight="1" x14ac:dyDescent="0.25">
      <c r="A9" s="77" t="s">
        <v>210</v>
      </c>
      <c r="B9" s="79" t="s">
        <v>4</v>
      </c>
      <c r="C9" s="79" t="s">
        <v>224</v>
      </c>
      <c r="D9" s="82" t="s">
        <v>225</v>
      </c>
      <c r="E9" s="83"/>
      <c r="F9" s="84"/>
      <c r="G9" s="88" t="s">
        <v>212</v>
      </c>
      <c r="H9" s="89"/>
      <c r="I9" s="89"/>
      <c r="J9" s="90"/>
      <c r="K9" s="38"/>
      <c r="L9" s="79" t="s">
        <v>217</v>
      </c>
      <c r="M9" s="74" t="s">
        <v>218</v>
      </c>
    </row>
    <row r="10" spans="1:15" ht="12.75" customHeight="1" x14ac:dyDescent="0.25">
      <c r="A10" s="78"/>
      <c r="B10" s="80"/>
      <c r="C10" s="80"/>
      <c r="D10" s="85"/>
      <c r="E10" s="86"/>
      <c r="F10" s="87"/>
      <c r="G10" s="91"/>
      <c r="H10" s="92"/>
      <c r="I10" s="92"/>
      <c r="J10" s="93"/>
      <c r="K10" s="39"/>
      <c r="L10" s="80"/>
      <c r="M10" s="75"/>
    </row>
    <row r="11" spans="1:15" ht="60.75" customHeight="1" x14ac:dyDescent="0.25">
      <c r="A11" s="78"/>
      <c r="B11" s="80"/>
      <c r="C11" s="81"/>
      <c r="D11" s="40" t="s">
        <v>211</v>
      </c>
      <c r="E11" s="40" t="s">
        <v>117</v>
      </c>
      <c r="F11" s="39" t="s">
        <v>3</v>
      </c>
      <c r="G11" s="41" t="s">
        <v>226</v>
      </c>
      <c r="H11" s="41" t="s">
        <v>213</v>
      </c>
      <c r="I11" s="41" t="s">
        <v>214</v>
      </c>
      <c r="J11" s="41" t="s">
        <v>215</v>
      </c>
      <c r="K11" s="39" t="s">
        <v>216</v>
      </c>
      <c r="L11" s="80"/>
      <c r="M11" s="75"/>
    </row>
    <row r="12" spans="1:15" ht="30" customHeight="1" x14ac:dyDescent="0.25">
      <c r="A12" s="42" t="s">
        <v>227</v>
      </c>
      <c r="B12" s="43">
        <f t="shared" ref="B12:J12" si="0">SUM(B13:B13)</f>
        <v>190084513.9300001</v>
      </c>
      <c r="C12" s="43">
        <f t="shared" si="0"/>
        <v>188230691.97</v>
      </c>
      <c r="D12" s="43">
        <f t="shared" si="0"/>
        <v>89737564.409999996</v>
      </c>
      <c r="E12" s="43">
        <f t="shared" si="0"/>
        <v>55241372.700000003</v>
      </c>
      <c r="F12" s="43">
        <f t="shared" si="0"/>
        <v>144978937.11000007</v>
      </c>
      <c r="G12" s="44">
        <f t="shared" si="0"/>
        <v>15</v>
      </c>
      <c r="H12" s="44">
        <f t="shared" si="0"/>
        <v>36</v>
      </c>
      <c r="I12" s="44">
        <f t="shared" si="0"/>
        <v>3</v>
      </c>
      <c r="J12" s="44">
        <f t="shared" si="0"/>
        <v>30</v>
      </c>
      <c r="K12" s="45">
        <f>SUM(G12:J12)</f>
        <v>84</v>
      </c>
      <c r="L12" s="46">
        <f>SUM(F12/C12)</f>
        <v>0.77021943442202645</v>
      </c>
      <c r="M12" s="47">
        <f>G12/K12</f>
        <v>0.17857142857142858</v>
      </c>
      <c r="O12" s="28"/>
    </row>
    <row r="13" spans="1:15" ht="30" customHeight="1" x14ac:dyDescent="0.25">
      <c r="A13" s="48" t="s">
        <v>228</v>
      </c>
      <c r="B13" s="49">
        <v>190084513.9300001</v>
      </c>
      <c r="C13" s="49">
        <v>188230691.97</v>
      </c>
      <c r="D13" s="49">
        <v>89737564.409999996</v>
      </c>
      <c r="E13" s="49">
        <v>55241372.700000003</v>
      </c>
      <c r="F13" s="50">
        <v>144978937.11000007</v>
      </c>
      <c r="G13" s="51">
        <v>15</v>
      </c>
      <c r="H13" s="51">
        <v>36</v>
      </c>
      <c r="I13" s="51">
        <v>3</v>
      </c>
      <c r="J13" s="51">
        <v>30</v>
      </c>
      <c r="K13" s="52">
        <f t="shared" ref="K13:K15" si="1">SUM(G13:J13)</f>
        <v>84</v>
      </c>
      <c r="L13" s="53">
        <f t="shared" ref="L13:L23" si="2">SUM(F13/C13)</f>
        <v>0.77021943442202645</v>
      </c>
      <c r="M13" s="54">
        <f>G13/K13</f>
        <v>0.17857142857142858</v>
      </c>
      <c r="O13" s="55"/>
    </row>
    <row r="14" spans="1:15" ht="30" customHeight="1" x14ac:dyDescent="0.25">
      <c r="A14" s="42" t="s">
        <v>297</v>
      </c>
      <c r="B14" s="43">
        <f>SUM(B15:B15)</f>
        <v>7175144.7800000003</v>
      </c>
      <c r="C14" s="43">
        <f>SUM(C15:C16)</f>
        <v>8681190.7400000021</v>
      </c>
      <c r="D14" s="43">
        <f>SUM(D15:D16)</f>
        <v>1784629.9699999997</v>
      </c>
      <c r="E14" s="43">
        <f>SUM(E15:E16)</f>
        <v>5247846.0300000012</v>
      </c>
      <c r="F14" s="43">
        <f>SUM(F15:F16)</f>
        <v>7032476.0000000009</v>
      </c>
      <c r="G14" s="44">
        <f>SUM(G15:G16)</f>
        <v>6</v>
      </c>
      <c r="H14" s="44">
        <f t="shared" ref="H14:I14" si="3">SUM(H15:H16)</f>
        <v>10</v>
      </c>
      <c r="I14" s="44">
        <f t="shared" si="3"/>
        <v>1</v>
      </c>
      <c r="J14" s="44">
        <f>SUM(J15:J16)</f>
        <v>0</v>
      </c>
      <c r="K14" s="45">
        <f>SUM(G14:J14)</f>
        <v>17</v>
      </c>
      <c r="L14" s="46">
        <f t="shared" si="2"/>
        <v>0.81008195887192302</v>
      </c>
      <c r="M14" s="47">
        <f>G14/K14</f>
        <v>0.35294117647058826</v>
      </c>
    </row>
    <row r="15" spans="1:15" ht="30" customHeight="1" x14ac:dyDescent="0.25">
      <c r="A15" s="48" t="s">
        <v>230</v>
      </c>
      <c r="B15" s="49">
        <v>7175144.7800000003</v>
      </c>
      <c r="C15" s="49">
        <v>8675144.7800000012</v>
      </c>
      <c r="D15" s="49">
        <v>1778584.0099999998</v>
      </c>
      <c r="E15" s="49">
        <v>5247846.0300000012</v>
      </c>
      <c r="F15" s="50">
        <v>7026430.040000001</v>
      </c>
      <c r="G15" s="51">
        <v>4</v>
      </c>
      <c r="H15" s="51">
        <v>10</v>
      </c>
      <c r="I15" s="51">
        <v>1</v>
      </c>
      <c r="J15" s="51">
        <v>0</v>
      </c>
      <c r="K15" s="52">
        <f t="shared" si="1"/>
        <v>15</v>
      </c>
      <c r="L15" s="53">
        <f t="shared" si="2"/>
        <v>0.80994959948092071</v>
      </c>
      <c r="M15" s="54">
        <f t="shared" ref="M15:M26" si="4">G15/K15</f>
        <v>0.26666666666666666</v>
      </c>
      <c r="O15" s="55"/>
    </row>
    <row r="16" spans="1:15" ht="30" customHeight="1" x14ac:dyDescent="0.25">
      <c r="A16" s="48" t="s">
        <v>231</v>
      </c>
      <c r="B16" s="49">
        <v>0</v>
      </c>
      <c r="C16" s="49">
        <v>6045.9600000000009</v>
      </c>
      <c r="D16" s="49">
        <v>6045.9599999999991</v>
      </c>
      <c r="E16" s="49">
        <v>0</v>
      </c>
      <c r="F16" s="50">
        <v>6045.9600000000009</v>
      </c>
      <c r="G16" s="51">
        <v>2</v>
      </c>
      <c r="H16" s="51">
        <v>0</v>
      </c>
      <c r="I16" s="51">
        <v>0</v>
      </c>
      <c r="J16" s="51">
        <v>0</v>
      </c>
      <c r="K16" s="52">
        <v>2</v>
      </c>
      <c r="L16" s="53">
        <f t="shared" si="2"/>
        <v>1</v>
      </c>
      <c r="M16" s="54">
        <f t="shared" si="4"/>
        <v>1</v>
      </c>
      <c r="O16" s="55"/>
    </row>
    <row r="17" spans="1:16" ht="30" customHeight="1" x14ac:dyDescent="0.25">
      <c r="A17" s="56" t="s">
        <v>229</v>
      </c>
      <c r="B17" s="43">
        <f t="shared" ref="B17:E17" si="5">SUM(B18:B19)</f>
        <v>11618814.229999999</v>
      </c>
      <c r="C17" s="43">
        <f>SUM(C18:C19)</f>
        <v>11892577.999999998</v>
      </c>
      <c r="D17" s="43">
        <f t="shared" si="5"/>
        <v>4977971.6500000013</v>
      </c>
      <c r="E17" s="43">
        <f t="shared" si="5"/>
        <v>3041421.3500000006</v>
      </c>
      <c r="F17" s="43">
        <f>SUM(F18:F19)</f>
        <v>8019393.0000000009</v>
      </c>
      <c r="G17" s="44">
        <f>SUM(G18:G19)</f>
        <v>4</v>
      </c>
      <c r="H17" s="44">
        <f>SUM(H18:H19)</f>
        <v>13</v>
      </c>
      <c r="I17" s="44">
        <f>SUM(I18:I19)</f>
        <v>2</v>
      </c>
      <c r="J17" s="44">
        <f>SUM(J18:J19)</f>
        <v>10</v>
      </c>
      <c r="K17" s="45">
        <f>SUM(G17:J17)</f>
        <v>29</v>
      </c>
      <c r="L17" s="46">
        <f>SUM(F17/C17)</f>
        <v>0.67431914257783321</v>
      </c>
      <c r="M17" s="47">
        <f t="shared" si="4"/>
        <v>0.13793103448275862</v>
      </c>
      <c r="O17" s="28"/>
    </row>
    <row r="18" spans="1:16" ht="30" customHeight="1" x14ac:dyDescent="0.25">
      <c r="A18" s="48" t="s">
        <v>230</v>
      </c>
      <c r="B18" s="49">
        <v>11618814.229999999</v>
      </c>
      <c r="C18" s="49">
        <v>11618814.229999999</v>
      </c>
      <c r="D18" s="49">
        <v>4704371.6500000013</v>
      </c>
      <c r="E18" s="49">
        <v>3041421.3500000006</v>
      </c>
      <c r="F18" s="50">
        <v>7745793.0000000009</v>
      </c>
      <c r="G18" s="51">
        <v>4</v>
      </c>
      <c r="H18" s="51">
        <v>12</v>
      </c>
      <c r="I18" s="51">
        <v>1</v>
      </c>
      <c r="J18" s="51">
        <v>10</v>
      </c>
      <c r="K18" s="57">
        <v>27</v>
      </c>
      <c r="L18" s="53">
        <f t="shared" si="2"/>
        <v>0.66665950988356593</v>
      </c>
      <c r="M18" s="54">
        <f t="shared" si="4"/>
        <v>0.14814814814814814</v>
      </c>
    </row>
    <row r="19" spans="1:16" ht="30" customHeight="1" x14ac:dyDescent="0.25">
      <c r="A19" s="48" t="s">
        <v>231</v>
      </c>
      <c r="B19" s="49">
        <v>0</v>
      </c>
      <c r="C19" s="49">
        <v>273763.77000000008</v>
      </c>
      <c r="D19" s="49">
        <v>273600.00000000006</v>
      </c>
      <c r="E19" s="49">
        <v>0</v>
      </c>
      <c r="F19" s="50">
        <v>273600.00000000006</v>
      </c>
      <c r="G19" s="51">
        <v>0</v>
      </c>
      <c r="H19" s="51">
        <v>1</v>
      </c>
      <c r="I19" s="51">
        <v>1</v>
      </c>
      <c r="J19" s="51">
        <v>0</v>
      </c>
      <c r="K19" s="57">
        <v>2</v>
      </c>
      <c r="L19" s="53">
        <f>SUM(F19/C19)</f>
        <v>0.99940178351576614</v>
      </c>
      <c r="M19" s="54">
        <f>G19/K19</f>
        <v>0</v>
      </c>
    </row>
    <row r="20" spans="1:16" ht="30" customHeight="1" x14ac:dyDescent="0.25">
      <c r="A20" s="56" t="s">
        <v>233</v>
      </c>
      <c r="B20" s="43">
        <f t="shared" ref="B20:J20" si="6">SUM(B21:B22)</f>
        <v>32029602.579999998</v>
      </c>
      <c r="C20" s="43">
        <f t="shared" si="6"/>
        <v>36483936.900000006</v>
      </c>
      <c r="D20" s="43">
        <f t="shared" si="6"/>
        <v>17312833.760000009</v>
      </c>
      <c r="E20" s="43">
        <f t="shared" si="6"/>
        <v>8728427.9800000023</v>
      </c>
      <c r="F20" s="43">
        <f t="shared" si="6"/>
        <v>26041261.739999998</v>
      </c>
      <c r="G20" s="44">
        <f t="shared" si="6"/>
        <v>2</v>
      </c>
      <c r="H20" s="44">
        <f t="shared" si="6"/>
        <v>1</v>
      </c>
      <c r="I20" s="44">
        <f t="shared" si="6"/>
        <v>2</v>
      </c>
      <c r="J20" s="44">
        <f t="shared" si="6"/>
        <v>0</v>
      </c>
      <c r="K20" s="45">
        <f>SUM(G20:J20)</f>
        <v>5</v>
      </c>
      <c r="L20" s="46">
        <f t="shared" si="2"/>
        <v>0.71377334664779546</v>
      </c>
      <c r="M20" s="47">
        <f t="shared" si="4"/>
        <v>0.4</v>
      </c>
      <c r="O20" s="28"/>
      <c r="P20" s="55"/>
    </row>
    <row r="21" spans="1:16" ht="30" customHeight="1" x14ac:dyDescent="0.25">
      <c r="A21" s="48" t="s">
        <v>230</v>
      </c>
      <c r="B21" s="49">
        <v>32029602.579999998</v>
      </c>
      <c r="C21" s="49">
        <v>36483936.900000006</v>
      </c>
      <c r="D21" s="49">
        <v>17312833.760000009</v>
      </c>
      <c r="E21" s="49">
        <v>8728427.9800000023</v>
      </c>
      <c r="F21" s="50">
        <v>26041261.739999998</v>
      </c>
      <c r="G21" s="51">
        <v>0</v>
      </c>
      <c r="H21" s="51">
        <v>1</v>
      </c>
      <c r="I21" s="51">
        <v>2</v>
      </c>
      <c r="J21" s="51">
        <v>0</v>
      </c>
      <c r="K21" s="51">
        <v>3</v>
      </c>
      <c r="L21" s="53">
        <f t="shared" si="2"/>
        <v>0.71377334664779546</v>
      </c>
      <c r="M21" s="54">
        <f t="shared" si="4"/>
        <v>0</v>
      </c>
    </row>
    <row r="22" spans="1:16" ht="30" customHeight="1" x14ac:dyDescent="0.25">
      <c r="A22" s="48" t="s">
        <v>231</v>
      </c>
      <c r="B22" s="49">
        <v>0</v>
      </c>
      <c r="C22" s="49">
        <v>0</v>
      </c>
      <c r="D22" s="49">
        <v>0</v>
      </c>
      <c r="E22" s="49">
        <v>0</v>
      </c>
      <c r="F22" s="50">
        <v>0</v>
      </c>
      <c r="G22" s="51">
        <v>2</v>
      </c>
      <c r="H22" s="51">
        <v>0</v>
      </c>
      <c r="I22" s="51">
        <v>0</v>
      </c>
      <c r="J22" s="51">
        <v>0</v>
      </c>
      <c r="K22" s="51">
        <v>2</v>
      </c>
      <c r="L22" s="53">
        <v>1</v>
      </c>
      <c r="M22" s="54">
        <f t="shared" si="4"/>
        <v>1</v>
      </c>
    </row>
    <row r="23" spans="1:16" ht="30" customHeight="1" x14ac:dyDescent="0.25">
      <c r="A23" s="56" t="s">
        <v>232</v>
      </c>
      <c r="B23" s="43">
        <f t="shared" ref="B23:I23" si="7">SUM(B24:B25)</f>
        <v>69100003.719999999</v>
      </c>
      <c r="C23" s="43">
        <f t="shared" si="7"/>
        <v>80007569.930000022</v>
      </c>
      <c r="D23" s="43">
        <f t="shared" si="7"/>
        <v>44888166.040000007</v>
      </c>
      <c r="E23" s="43">
        <f t="shared" si="7"/>
        <v>26324979.920000009</v>
      </c>
      <c r="F23" s="43">
        <f t="shared" si="7"/>
        <v>71213145.960000008</v>
      </c>
      <c r="G23" s="44">
        <f t="shared" si="7"/>
        <v>115</v>
      </c>
      <c r="H23" s="44">
        <f t="shared" si="7"/>
        <v>0</v>
      </c>
      <c r="I23" s="44">
        <f t="shared" si="7"/>
        <v>2</v>
      </c>
      <c r="J23" s="44">
        <f>SUM(J24:J25)</f>
        <v>0</v>
      </c>
      <c r="K23" s="45">
        <f>SUM(G23:J23)</f>
        <v>117</v>
      </c>
      <c r="L23" s="46">
        <f t="shared" si="2"/>
        <v>0.89008010144922034</v>
      </c>
      <c r="M23" s="47">
        <f t="shared" si="4"/>
        <v>0.98290598290598286</v>
      </c>
      <c r="O23" s="28"/>
    </row>
    <row r="24" spans="1:16" ht="30" customHeight="1" x14ac:dyDescent="0.25">
      <c r="A24" s="48" t="s">
        <v>230</v>
      </c>
      <c r="B24" s="49">
        <v>69100003.719999999</v>
      </c>
      <c r="C24" s="49">
        <v>80007569.930000022</v>
      </c>
      <c r="D24" s="49">
        <v>44888166.040000007</v>
      </c>
      <c r="E24" s="49">
        <v>26324979.920000009</v>
      </c>
      <c r="F24" s="50">
        <v>71213145.960000008</v>
      </c>
      <c r="G24" s="51">
        <v>113</v>
      </c>
      <c r="H24" s="51">
        <v>0</v>
      </c>
      <c r="I24" s="51">
        <v>2</v>
      </c>
      <c r="J24" s="51">
        <v>0</v>
      </c>
      <c r="K24" s="51">
        <v>115</v>
      </c>
      <c r="L24" s="58">
        <f>SUM(F24/C24)</f>
        <v>0.89008010144922034</v>
      </c>
      <c r="M24" s="59">
        <f t="shared" si="4"/>
        <v>0.9826086956521739</v>
      </c>
      <c r="O24" s="55"/>
    </row>
    <row r="25" spans="1:16" ht="30" customHeight="1" x14ac:dyDescent="0.25">
      <c r="A25" s="48" t="s">
        <v>231</v>
      </c>
      <c r="B25" s="49">
        <v>0</v>
      </c>
      <c r="C25" s="49">
        <v>0</v>
      </c>
      <c r="D25" s="49">
        <v>0</v>
      </c>
      <c r="E25" s="49">
        <v>0</v>
      </c>
      <c r="F25" s="50">
        <v>0</v>
      </c>
      <c r="G25" s="51">
        <v>2</v>
      </c>
      <c r="H25" s="51">
        <v>0</v>
      </c>
      <c r="I25" s="51">
        <v>0</v>
      </c>
      <c r="J25" s="51">
        <v>0</v>
      </c>
      <c r="K25" s="51">
        <v>2</v>
      </c>
      <c r="L25" s="58">
        <v>1</v>
      </c>
      <c r="M25" s="59">
        <f t="shared" si="4"/>
        <v>1</v>
      </c>
      <c r="O25" s="55"/>
    </row>
    <row r="26" spans="1:16" ht="30" customHeight="1" thickBot="1" x14ac:dyDescent="0.3">
      <c r="A26" s="60" t="s">
        <v>234</v>
      </c>
      <c r="B26" s="61">
        <f t="shared" ref="B26:J26" si="8">SUM(B12+B17+B23+B20+B14)</f>
        <v>310008079.24000007</v>
      </c>
      <c r="C26" s="61">
        <f t="shared" si="8"/>
        <v>325295967.54000008</v>
      </c>
      <c r="D26" s="61">
        <f t="shared" si="8"/>
        <v>158701165.83000004</v>
      </c>
      <c r="E26" s="61">
        <f t="shared" si="8"/>
        <v>98584047.980000019</v>
      </c>
      <c r="F26" s="61">
        <f t="shared" si="8"/>
        <v>257285213.81000009</v>
      </c>
      <c r="G26" s="62">
        <f t="shared" si="8"/>
        <v>142</v>
      </c>
      <c r="H26" s="62">
        <f t="shared" si="8"/>
        <v>60</v>
      </c>
      <c r="I26" s="62">
        <f t="shared" si="8"/>
        <v>10</v>
      </c>
      <c r="J26" s="62">
        <f t="shared" si="8"/>
        <v>40</v>
      </c>
      <c r="K26" s="62">
        <f>SUM(K12+K17+K23+K20+K14)</f>
        <v>252</v>
      </c>
      <c r="L26" s="63">
        <f>SUM(F26/C26)</f>
        <v>0.79092653916271793</v>
      </c>
      <c r="M26" s="64">
        <f t="shared" si="4"/>
        <v>0.56349206349206349</v>
      </c>
      <c r="O26" s="28"/>
    </row>
    <row r="27" spans="1:16" x14ac:dyDescent="0.25">
      <c r="A27" s="65"/>
      <c r="B27" s="66"/>
      <c r="C27" s="67"/>
      <c r="D27" s="67"/>
      <c r="E27" s="67"/>
      <c r="F27" s="67"/>
      <c r="G27" s="68"/>
      <c r="H27" s="68"/>
      <c r="I27" s="36"/>
      <c r="J27" s="36"/>
      <c r="K27" s="36"/>
      <c r="L27" s="36"/>
      <c r="P27" s="69"/>
    </row>
    <row r="28" spans="1:16" x14ac:dyDescent="0.25">
      <c r="A28" s="70"/>
      <c r="C28" s="71"/>
      <c r="D28" s="71"/>
      <c r="E28" s="71"/>
      <c r="F28" s="71"/>
    </row>
    <row r="30" spans="1:16" x14ac:dyDescent="0.25">
      <c r="B30" s="71"/>
      <c r="C30" s="71"/>
      <c r="D30" s="71"/>
      <c r="E30" s="71"/>
      <c r="F30" s="71"/>
    </row>
    <row r="31" spans="1:16" x14ac:dyDescent="0.25">
      <c r="B31" s="71"/>
      <c r="C31" s="71"/>
      <c r="D31" s="71"/>
      <c r="E31" s="71"/>
      <c r="F31" s="71"/>
    </row>
    <row r="38" spans="12:12" x14ac:dyDescent="0.25">
      <c r="L38" s="69"/>
    </row>
  </sheetData>
  <mergeCells count="11">
    <mergeCell ref="M9:M11"/>
    <mergeCell ref="A1:M1"/>
    <mergeCell ref="A2:M2"/>
    <mergeCell ref="A3:M3"/>
    <mergeCell ref="A5:M5"/>
    <mergeCell ref="A9:A11"/>
    <mergeCell ref="B9:B11"/>
    <mergeCell ref="C9:C11"/>
    <mergeCell ref="D9:F10"/>
    <mergeCell ref="G9:J10"/>
    <mergeCell ref="L9:L11"/>
  </mergeCells>
  <printOptions horizontalCentered="1" verticalCentered="1" gridLines="1" gridLinesSet="0"/>
  <pageMargins left="0.25" right="0.25" top="0.75" bottom="0.75" header="0.3" footer="0.3"/>
  <pageSetup scale="41" orientation="landscape" r:id="rId1"/>
  <headerFooter alignWithMargins="0">
    <oddFooter>&amp;F</oddFooter>
  </headerFooter>
  <colBreaks count="1" manualBreakCount="1">
    <brk id="13" max="2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9"/>
  <sheetViews>
    <sheetView view="pageBreakPreview" zoomScale="70" zoomScaleNormal="40" zoomScaleSheetLayoutView="70" workbookViewId="0">
      <selection activeCell="I20" sqref="I20"/>
    </sheetView>
  </sheetViews>
  <sheetFormatPr baseColWidth="10" defaultRowHeight="15" x14ac:dyDescent="0.25"/>
  <cols>
    <col min="1" max="1" width="8.5703125" style="1" customWidth="1"/>
    <col min="2" max="2" width="15.7109375" style="1" customWidth="1"/>
    <col min="3" max="3" width="15.5703125" style="1" customWidth="1"/>
    <col min="4" max="4" width="11.5703125" style="1" customWidth="1"/>
    <col min="5" max="5" width="30.5703125" style="1" customWidth="1"/>
    <col min="6" max="6" width="12.85546875" style="1" customWidth="1"/>
    <col min="7" max="7" width="13.5703125" style="1" customWidth="1"/>
    <col min="8" max="8" width="12.85546875" style="1" customWidth="1"/>
    <col min="9" max="11" width="14.85546875" style="1" customWidth="1"/>
    <col min="12" max="18" width="19" style="1" customWidth="1"/>
    <col min="19" max="20" width="7.85546875" style="1" customWidth="1"/>
    <col min="21" max="21" width="11.7109375" style="1" customWidth="1"/>
    <col min="22" max="28" width="13.5703125" style="1" customWidth="1"/>
    <col min="29" max="30" width="30.7109375" style="1" customWidth="1"/>
    <col min="31" max="16384" width="11.42578125" style="1"/>
  </cols>
  <sheetData>
    <row r="2" spans="1:30" ht="15.75" x14ac:dyDescent="0.25">
      <c r="A2" s="3" t="s">
        <v>761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5"/>
      <c r="AD2" s="5"/>
    </row>
    <row r="3" spans="1:30" ht="15.75" x14ac:dyDescent="0.25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5"/>
      <c r="AD3" s="5"/>
    </row>
    <row r="4" spans="1:30" ht="15.75" x14ac:dyDescent="0.25">
      <c r="A4" s="3" t="s">
        <v>104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5"/>
      <c r="AD4" s="5"/>
    </row>
    <row r="5" spans="1:30" ht="15.75" x14ac:dyDescent="0.25">
      <c r="A5" s="3" t="s">
        <v>481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5"/>
      <c r="AD5" s="5"/>
    </row>
    <row r="6" spans="1:30" ht="15.75" x14ac:dyDescent="0.25">
      <c r="A6" s="3" t="s">
        <v>105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5"/>
      <c r="AD6" s="5"/>
    </row>
    <row r="8" spans="1:30" ht="15.75" x14ac:dyDescent="0.25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5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x14ac:dyDescent="0.25">
      <c r="A10" s="96" t="s">
        <v>649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x14ac:dyDescent="0.25">
      <c r="A11" s="96" t="s">
        <v>164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60" x14ac:dyDescent="0.25">
      <c r="A12" s="13" t="s">
        <v>595</v>
      </c>
      <c r="B12" s="14" t="s">
        <v>165</v>
      </c>
      <c r="C12" s="13" t="s">
        <v>164</v>
      </c>
      <c r="D12" s="13" t="s">
        <v>483</v>
      </c>
      <c r="E12" s="14" t="s">
        <v>446</v>
      </c>
      <c r="F12" s="14" t="s">
        <v>5</v>
      </c>
      <c r="G12" s="13" t="s">
        <v>249</v>
      </c>
      <c r="H12" s="13" t="s">
        <v>304</v>
      </c>
      <c r="I12" s="14" t="s">
        <v>246</v>
      </c>
      <c r="J12" s="14" t="s">
        <v>247</v>
      </c>
      <c r="K12" s="14" t="s">
        <v>305</v>
      </c>
      <c r="L12" s="73">
        <v>500000.00000000006</v>
      </c>
      <c r="M12" s="73">
        <v>655776.95000000007</v>
      </c>
      <c r="N12" s="73">
        <v>655776.95000000007</v>
      </c>
      <c r="O12" s="73">
        <v>655776.95000000007</v>
      </c>
      <c r="P12" s="73">
        <v>0</v>
      </c>
      <c r="Q12" s="73">
        <v>655776.95000000007</v>
      </c>
      <c r="R12" s="73">
        <v>655776.95000000007</v>
      </c>
      <c r="S12" s="15">
        <v>100</v>
      </c>
      <c r="T12" s="15">
        <v>100</v>
      </c>
      <c r="U12" s="14" t="s">
        <v>248</v>
      </c>
      <c r="V12" s="14" t="s">
        <v>347</v>
      </c>
      <c r="W12" s="72"/>
      <c r="X12" s="14" t="s">
        <v>347</v>
      </c>
      <c r="Y12" s="14" t="s">
        <v>356</v>
      </c>
      <c r="Z12" s="72"/>
      <c r="AA12" s="14" t="s">
        <v>434</v>
      </c>
      <c r="AB12" s="14" t="s">
        <v>434</v>
      </c>
      <c r="AC12" s="14" t="s">
        <v>357</v>
      </c>
      <c r="AD12" s="13" t="s">
        <v>446</v>
      </c>
    </row>
    <row r="13" spans="1:30" s="12" customFormat="1" ht="45" x14ac:dyDescent="0.25">
      <c r="A13" s="13" t="s">
        <v>601</v>
      </c>
      <c r="B13" s="14" t="s">
        <v>650</v>
      </c>
      <c r="C13" s="13" t="s">
        <v>164</v>
      </c>
      <c r="D13" s="13" t="s">
        <v>657</v>
      </c>
      <c r="E13" s="14" t="s">
        <v>658</v>
      </c>
      <c r="F13" s="14" t="s">
        <v>6</v>
      </c>
      <c r="G13" s="13" t="s">
        <v>244</v>
      </c>
      <c r="H13" s="13" t="s">
        <v>304</v>
      </c>
      <c r="I13" s="14" t="s">
        <v>246</v>
      </c>
      <c r="J13" s="14" t="s">
        <v>247</v>
      </c>
      <c r="K13" s="14" t="s">
        <v>653</v>
      </c>
      <c r="L13" s="73">
        <v>0</v>
      </c>
      <c r="M13" s="73">
        <v>235232.50000000009</v>
      </c>
      <c r="N13" s="73">
        <v>235232.50000000009</v>
      </c>
      <c r="O13" s="73">
        <v>235232.50000000009</v>
      </c>
      <c r="P13" s="73">
        <v>0</v>
      </c>
      <c r="Q13" s="73">
        <v>235232.50000000009</v>
      </c>
      <c r="R13" s="73">
        <v>235232.50000000009</v>
      </c>
      <c r="S13" s="15">
        <v>100</v>
      </c>
      <c r="T13" s="15">
        <v>100</v>
      </c>
      <c r="U13" s="14" t="s">
        <v>248</v>
      </c>
      <c r="V13" s="14" t="s">
        <v>654</v>
      </c>
      <c r="W13" s="72"/>
      <c r="X13" s="14" t="s">
        <v>655</v>
      </c>
      <c r="Y13" s="14" t="s">
        <v>373</v>
      </c>
      <c r="Z13" s="72"/>
      <c r="AA13" s="14" t="s">
        <v>656</v>
      </c>
      <c r="AB13" s="14" t="s">
        <v>373</v>
      </c>
      <c r="AC13" s="13" t="s">
        <v>616</v>
      </c>
      <c r="AD13" s="13" t="s">
        <v>658</v>
      </c>
    </row>
    <row r="14" spans="1:30" s="12" customFormat="1" ht="45" x14ac:dyDescent="0.25">
      <c r="A14" s="13" t="s">
        <v>603</v>
      </c>
      <c r="B14" s="14" t="s">
        <v>650</v>
      </c>
      <c r="C14" s="13" t="s">
        <v>164</v>
      </c>
      <c r="D14" s="13" t="s">
        <v>651</v>
      </c>
      <c r="E14" s="14" t="s">
        <v>652</v>
      </c>
      <c r="F14" s="14" t="s">
        <v>5</v>
      </c>
      <c r="G14" s="13" t="s">
        <v>249</v>
      </c>
      <c r="H14" s="13" t="s">
        <v>304</v>
      </c>
      <c r="I14" s="14" t="s">
        <v>246</v>
      </c>
      <c r="J14" s="14" t="s">
        <v>247</v>
      </c>
      <c r="K14" s="14" t="s">
        <v>653</v>
      </c>
      <c r="L14" s="73">
        <v>0</v>
      </c>
      <c r="M14" s="73">
        <v>352201.52000000008</v>
      </c>
      <c r="N14" s="73">
        <v>352201.52000000008</v>
      </c>
      <c r="O14" s="73">
        <v>352201.52000000008</v>
      </c>
      <c r="P14" s="73">
        <v>0</v>
      </c>
      <c r="Q14" s="73">
        <v>352201.52000000008</v>
      </c>
      <c r="R14" s="73">
        <v>352201.52000000008</v>
      </c>
      <c r="S14" s="15">
        <v>100</v>
      </c>
      <c r="T14" s="15">
        <v>100</v>
      </c>
      <c r="U14" s="14" t="s">
        <v>248</v>
      </c>
      <c r="V14" s="14" t="s">
        <v>654</v>
      </c>
      <c r="W14" s="72"/>
      <c r="X14" s="14" t="s">
        <v>655</v>
      </c>
      <c r="Y14" s="14" t="s">
        <v>373</v>
      </c>
      <c r="Z14" s="72"/>
      <c r="AA14" s="14" t="s">
        <v>656</v>
      </c>
      <c r="AB14" s="14" t="s">
        <v>373</v>
      </c>
      <c r="AC14" s="13" t="s">
        <v>616</v>
      </c>
      <c r="AD14" s="13" t="s">
        <v>652</v>
      </c>
    </row>
    <row r="15" spans="1:30" s="12" customFormat="1" x14ac:dyDescent="0.25">
      <c r="A15" s="94" t="s">
        <v>306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73">
        <v>500000.00000000006</v>
      </c>
      <c r="M15" s="73">
        <v>1243210.9700000002</v>
      </c>
      <c r="N15" s="73">
        <v>1243210.9700000002</v>
      </c>
      <c r="O15" s="73">
        <v>1243210.9700000002</v>
      </c>
      <c r="P15" s="73">
        <v>0</v>
      </c>
      <c r="Q15" s="73">
        <v>1243210.9700000002</v>
      </c>
      <c r="R15" s="73">
        <v>1243210.9700000002</v>
      </c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</row>
    <row r="16" spans="1:30" s="12" customFormat="1" x14ac:dyDescent="0.25">
      <c r="A16" s="96" t="s">
        <v>162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72"/>
      <c r="AD16" s="72"/>
    </row>
    <row r="17" spans="1:30" s="12" customFormat="1" ht="105" x14ac:dyDescent="0.25">
      <c r="A17" s="13" t="s">
        <v>604</v>
      </c>
      <c r="B17" s="14" t="s">
        <v>163</v>
      </c>
      <c r="C17" s="14" t="s">
        <v>162</v>
      </c>
      <c r="D17" s="13" t="s">
        <v>497</v>
      </c>
      <c r="E17" s="14" t="s">
        <v>84</v>
      </c>
      <c r="F17" s="14" t="s">
        <v>5</v>
      </c>
      <c r="G17" s="13" t="s">
        <v>249</v>
      </c>
      <c r="H17" s="13" t="s">
        <v>304</v>
      </c>
      <c r="I17" s="14" t="s">
        <v>246</v>
      </c>
      <c r="J17" s="14" t="s">
        <v>247</v>
      </c>
      <c r="K17" s="14" t="s">
        <v>252</v>
      </c>
      <c r="L17" s="73">
        <v>800000.00000000023</v>
      </c>
      <c r="M17" s="73">
        <v>710000.00000000023</v>
      </c>
      <c r="N17" s="73">
        <v>710000.00000000023</v>
      </c>
      <c r="O17" s="73">
        <v>710000.00000000023</v>
      </c>
      <c r="P17" s="73">
        <v>0</v>
      </c>
      <c r="Q17" s="73">
        <v>710000.00000000023</v>
      </c>
      <c r="R17" s="73">
        <v>710000.00000000023</v>
      </c>
      <c r="S17" s="15">
        <v>100</v>
      </c>
      <c r="T17" s="15">
        <v>100</v>
      </c>
      <c r="U17" s="14" t="s">
        <v>248</v>
      </c>
      <c r="V17" s="14" t="s">
        <v>347</v>
      </c>
      <c r="W17" s="72"/>
      <c r="X17" s="14" t="s">
        <v>624</v>
      </c>
      <c r="Y17" s="14" t="s">
        <v>451</v>
      </c>
      <c r="Z17" s="72"/>
      <c r="AA17" s="14" t="s">
        <v>659</v>
      </c>
      <c r="AB17" s="14" t="s">
        <v>437</v>
      </c>
      <c r="AC17" s="14" t="s">
        <v>357</v>
      </c>
      <c r="AD17" s="13" t="s">
        <v>84</v>
      </c>
    </row>
    <row r="18" spans="1:30" s="12" customFormat="1" x14ac:dyDescent="0.25">
      <c r="A18" s="94" t="s">
        <v>278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73">
        <v>800000.00000000023</v>
      </c>
      <c r="M18" s="73">
        <v>710000.00000000023</v>
      </c>
      <c r="N18" s="73">
        <v>710000.00000000023</v>
      </c>
      <c r="O18" s="73">
        <v>710000.00000000023</v>
      </c>
      <c r="P18" s="73">
        <v>0</v>
      </c>
      <c r="Q18" s="73">
        <v>710000.00000000023</v>
      </c>
      <c r="R18" s="73">
        <v>710000.00000000023</v>
      </c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</row>
    <row r="19" spans="1:30" x14ac:dyDescent="0.25">
      <c r="A19" s="94" t="s">
        <v>282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73">
        <v>1300000.0000000002</v>
      </c>
      <c r="M19" s="73">
        <v>1953210.9700000004</v>
      </c>
      <c r="N19" s="73">
        <v>1953210.9700000004</v>
      </c>
      <c r="O19" s="73">
        <v>1953210.9700000004</v>
      </c>
      <c r="P19" s="73">
        <v>0</v>
      </c>
      <c r="Q19" s="73">
        <v>1953210.9700000004</v>
      </c>
      <c r="R19" s="73">
        <v>1953210.9700000004</v>
      </c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</row>
  </sheetData>
  <mergeCells count="26"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A15:K15"/>
    <mergeCell ref="A16:AB16"/>
    <mergeCell ref="A19:K1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8:K18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4.9 PAG. &amp;P DE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41"/>
  <sheetViews>
    <sheetView view="pageBreakPreview" zoomScale="55" zoomScaleNormal="40" zoomScaleSheetLayoutView="55" workbookViewId="0">
      <selection activeCell="Q24" sqref="Q24"/>
    </sheetView>
  </sheetViews>
  <sheetFormatPr baseColWidth="10" defaultRowHeight="15" x14ac:dyDescent="0.2"/>
  <cols>
    <col min="1" max="1" width="8" style="11" customWidth="1"/>
    <col min="2" max="2" width="13.5703125" style="11" customWidth="1"/>
    <col min="3" max="3" width="18" style="11" customWidth="1"/>
    <col min="4" max="4" width="10.85546875" style="11" customWidth="1"/>
    <col min="5" max="5" width="32.7109375" style="11" customWidth="1"/>
    <col min="6" max="6" width="12.5703125" style="11" customWidth="1"/>
    <col min="7" max="7" width="15.85546875" style="11" customWidth="1"/>
    <col min="8" max="9" width="13.7109375" style="11" customWidth="1"/>
    <col min="10" max="10" width="16.85546875" style="11" customWidth="1"/>
    <col min="11" max="11" width="13.7109375" style="11" customWidth="1"/>
    <col min="12" max="12" width="17" style="11" customWidth="1"/>
    <col min="13" max="13" width="18.85546875" style="11" customWidth="1"/>
    <col min="14" max="14" width="19.5703125" style="11" customWidth="1"/>
    <col min="15" max="15" width="18.5703125" style="11" customWidth="1"/>
    <col min="16" max="16" width="17" style="11" customWidth="1"/>
    <col min="17" max="17" width="18.5703125" style="11" customWidth="1"/>
    <col min="18" max="18" width="18.28515625" style="11" customWidth="1"/>
    <col min="19" max="20" width="8.5703125" style="11" customWidth="1"/>
    <col min="21" max="21" width="11" style="11" customWidth="1"/>
    <col min="22" max="28" width="13.5703125" style="11" customWidth="1"/>
    <col min="29" max="30" width="30.710937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481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359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x14ac:dyDescent="0.25">
      <c r="A10" s="96" t="s">
        <v>482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72"/>
      <c r="AD10" s="72"/>
    </row>
    <row r="11" spans="1:30" s="12" customFormat="1" x14ac:dyDescent="0.25">
      <c r="A11" s="96" t="s">
        <v>142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72"/>
      <c r="AD11" s="72"/>
    </row>
    <row r="12" spans="1:30" s="12" customFormat="1" ht="75" x14ac:dyDescent="0.25">
      <c r="A12" s="13" t="s">
        <v>595</v>
      </c>
      <c r="B12" s="14" t="s">
        <v>143</v>
      </c>
      <c r="C12" s="13" t="s">
        <v>142</v>
      </c>
      <c r="D12" s="13" t="s">
        <v>660</v>
      </c>
      <c r="E12" s="14" t="s">
        <v>9</v>
      </c>
      <c r="F12" s="14" t="s">
        <v>5</v>
      </c>
      <c r="G12" s="13" t="s">
        <v>249</v>
      </c>
      <c r="H12" s="13" t="s">
        <v>304</v>
      </c>
      <c r="I12" s="13" t="s">
        <v>213</v>
      </c>
      <c r="J12" s="14" t="s">
        <v>247</v>
      </c>
      <c r="K12" s="14" t="s">
        <v>250</v>
      </c>
      <c r="L12" s="73">
        <v>0</v>
      </c>
      <c r="M12" s="73">
        <v>84314.60000000002</v>
      </c>
      <c r="N12" s="73">
        <v>84314.60000000002</v>
      </c>
      <c r="O12" s="73">
        <v>84314.60000000002</v>
      </c>
      <c r="P12" s="73">
        <v>0</v>
      </c>
      <c r="Q12" s="73">
        <v>84314.60000000002</v>
      </c>
      <c r="R12" s="73">
        <v>84314.60000000002</v>
      </c>
      <c r="S12" s="15">
        <v>100</v>
      </c>
      <c r="T12" s="16">
        <v>0</v>
      </c>
      <c r="U12" s="14" t="s">
        <v>248</v>
      </c>
      <c r="V12" s="14" t="s">
        <v>614</v>
      </c>
      <c r="W12" s="72"/>
      <c r="X12" s="14" t="s">
        <v>614</v>
      </c>
      <c r="Y12" s="14" t="s">
        <v>356</v>
      </c>
      <c r="Z12" s="72"/>
      <c r="AA12" s="72"/>
      <c r="AB12" s="72"/>
      <c r="AC12" s="13" t="s">
        <v>616</v>
      </c>
      <c r="AD12" s="13" t="s">
        <v>9</v>
      </c>
    </row>
    <row r="13" spans="1:30" s="12" customFormat="1" x14ac:dyDescent="0.25">
      <c r="A13" s="94" t="s">
        <v>254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73">
        <v>0</v>
      </c>
      <c r="M13" s="73">
        <v>84314.60000000002</v>
      </c>
      <c r="N13" s="73">
        <v>84314.60000000002</v>
      </c>
      <c r="O13" s="73">
        <v>84314.60000000002</v>
      </c>
      <c r="P13" s="73">
        <v>0</v>
      </c>
      <c r="Q13" s="73">
        <v>84314.60000000002</v>
      </c>
      <c r="R13" s="73">
        <v>84314.60000000002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x14ac:dyDescent="0.25">
      <c r="A14" s="96" t="s">
        <v>166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72"/>
      <c r="AD14" s="72"/>
    </row>
    <row r="15" spans="1:30" s="12" customFormat="1" ht="90" x14ac:dyDescent="0.25">
      <c r="A15" s="13" t="s">
        <v>601</v>
      </c>
      <c r="B15" s="14" t="s">
        <v>167</v>
      </c>
      <c r="C15" s="13" t="s">
        <v>166</v>
      </c>
      <c r="D15" s="13" t="s">
        <v>661</v>
      </c>
      <c r="E15" s="14" t="s">
        <v>12</v>
      </c>
      <c r="F15" s="14" t="s">
        <v>5</v>
      </c>
      <c r="G15" s="13" t="s">
        <v>249</v>
      </c>
      <c r="H15" s="13" t="s">
        <v>304</v>
      </c>
      <c r="I15" s="13" t="s">
        <v>213</v>
      </c>
      <c r="J15" s="14" t="s">
        <v>247</v>
      </c>
      <c r="K15" s="14" t="s">
        <v>250</v>
      </c>
      <c r="L15" s="73">
        <v>0</v>
      </c>
      <c r="M15" s="73">
        <v>119944</v>
      </c>
      <c r="N15" s="73">
        <v>119944</v>
      </c>
      <c r="O15" s="73">
        <v>119944</v>
      </c>
      <c r="P15" s="73">
        <v>0</v>
      </c>
      <c r="Q15" s="73">
        <v>119944</v>
      </c>
      <c r="R15" s="73">
        <v>119944</v>
      </c>
      <c r="S15" s="15">
        <v>100</v>
      </c>
      <c r="T15" s="16">
        <v>0</v>
      </c>
      <c r="U15" s="14" t="s">
        <v>248</v>
      </c>
      <c r="V15" s="14" t="s">
        <v>614</v>
      </c>
      <c r="W15" s="72"/>
      <c r="X15" s="14" t="s">
        <v>614</v>
      </c>
      <c r="Y15" s="14" t="s">
        <v>356</v>
      </c>
      <c r="Z15" s="72"/>
      <c r="AA15" s="72"/>
      <c r="AB15" s="72"/>
      <c r="AC15" s="13" t="s">
        <v>616</v>
      </c>
      <c r="AD15" s="13" t="s">
        <v>12</v>
      </c>
    </row>
    <row r="16" spans="1:30" s="12" customFormat="1" x14ac:dyDescent="0.25">
      <c r="A16" s="94" t="s">
        <v>256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73">
        <v>0</v>
      </c>
      <c r="M16" s="73">
        <v>119944</v>
      </c>
      <c r="N16" s="73">
        <v>119944</v>
      </c>
      <c r="O16" s="73">
        <v>119944</v>
      </c>
      <c r="P16" s="73">
        <v>0</v>
      </c>
      <c r="Q16" s="73">
        <v>119944</v>
      </c>
      <c r="R16" s="73">
        <v>119944</v>
      </c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</row>
    <row r="17" spans="1:30" s="12" customFormat="1" x14ac:dyDescent="0.25">
      <c r="A17" s="96" t="s">
        <v>176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72"/>
      <c r="AD17" s="72"/>
    </row>
    <row r="18" spans="1:30" s="12" customFormat="1" ht="75" x14ac:dyDescent="0.25">
      <c r="A18" s="13" t="s">
        <v>603</v>
      </c>
      <c r="B18" s="14" t="s">
        <v>177</v>
      </c>
      <c r="C18" s="13" t="s">
        <v>176</v>
      </c>
      <c r="D18" s="13" t="s">
        <v>662</v>
      </c>
      <c r="E18" s="14" t="s">
        <v>35</v>
      </c>
      <c r="F18" s="14" t="s">
        <v>5</v>
      </c>
      <c r="G18" s="13" t="s">
        <v>249</v>
      </c>
      <c r="H18" s="13" t="s">
        <v>304</v>
      </c>
      <c r="I18" s="13" t="s">
        <v>213</v>
      </c>
      <c r="J18" s="14" t="s">
        <v>247</v>
      </c>
      <c r="K18" s="14" t="s">
        <v>250</v>
      </c>
      <c r="L18" s="73">
        <v>0</v>
      </c>
      <c r="M18" s="73">
        <v>39269.480000000003</v>
      </c>
      <c r="N18" s="73">
        <v>39269.480000000003</v>
      </c>
      <c r="O18" s="73">
        <v>39269.480000000003</v>
      </c>
      <c r="P18" s="73">
        <v>0</v>
      </c>
      <c r="Q18" s="73">
        <v>39269.480000000003</v>
      </c>
      <c r="R18" s="73">
        <v>39268.680000000008</v>
      </c>
      <c r="S18" s="15">
        <v>100</v>
      </c>
      <c r="T18" s="16">
        <v>0</v>
      </c>
      <c r="U18" s="14" t="s">
        <v>248</v>
      </c>
      <c r="V18" s="14" t="s">
        <v>614</v>
      </c>
      <c r="W18" s="72"/>
      <c r="X18" s="14" t="s">
        <v>614</v>
      </c>
      <c r="Y18" s="14" t="s">
        <v>356</v>
      </c>
      <c r="Z18" s="72"/>
      <c r="AA18" s="72"/>
      <c r="AB18" s="72"/>
      <c r="AC18" s="13" t="s">
        <v>616</v>
      </c>
      <c r="AD18" s="13" t="s">
        <v>35</v>
      </c>
    </row>
    <row r="19" spans="1:30" s="12" customFormat="1" x14ac:dyDescent="0.25">
      <c r="A19" s="94" t="s">
        <v>263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73">
        <v>0</v>
      </c>
      <c r="M19" s="73">
        <v>39269.480000000003</v>
      </c>
      <c r="N19" s="73">
        <v>39269.480000000003</v>
      </c>
      <c r="O19" s="73">
        <v>39269.480000000003</v>
      </c>
      <c r="P19" s="73">
        <v>0</v>
      </c>
      <c r="Q19" s="73">
        <v>39269.480000000003</v>
      </c>
      <c r="R19" s="73">
        <v>39268.680000000008</v>
      </c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</row>
    <row r="20" spans="1:30" s="12" customFormat="1" x14ac:dyDescent="0.25">
      <c r="A20" s="96" t="s">
        <v>170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72"/>
      <c r="AD20" s="72"/>
    </row>
    <row r="21" spans="1:30" s="12" customFormat="1" ht="60" x14ac:dyDescent="0.25">
      <c r="A21" s="13" t="s">
        <v>604</v>
      </c>
      <c r="B21" s="14" t="s">
        <v>180</v>
      </c>
      <c r="C21" s="14" t="s">
        <v>170</v>
      </c>
      <c r="D21" s="13" t="s">
        <v>663</v>
      </c>
      <c r="E21" s="14" t="s">
        <v>41</v>
      </c>
      <c r="F21" s="14" t="s">
        <v>5</v>
      </c>
      <c r="G21" s="13" t="s">
        <v>249</v>
      </c>
      <c r="H21" s="13" t="s">
        <v>304</v>
      </c>
      <c r="I21" s="13" t="s">
        <v>213</v>
      </c>
      <c r="J21" s="14" t="s">
        <v>247</v>
      </c>
      <c r="K21" s="14" t="s">
        <v>250</v>
      </c>
      <c r="L21" s="73">
        <v>0</v>
      </c>
      <c r="M21" s="73">
        <v>21680.400000000009</v>
      </c>
      <c r="N21" s="73">
        <v>21680.400000000009</v>
      </c>
      <c r="O21" s="73">
        <v>21680.400000000009</v>
      </c>
      <c r="P21" s="73">
        <v>0</v>
      </c>
      <c r="Q21" s="73">
        <v>21680.400000000009</v>
      </c>
      <c r="R21" s="73">
        <v>21680.400000000009</v>
      </c>
      <c r="S21" s="15">
        <v>100</v>
      </c>
      <c r="T21" s="16">
        <v>0</v>
      </c>
      <c r="U21" s="14" t="s">
        <v>248</v>
      </c>
      <c r="V21" s="14" t="s">
        <v>624</v>
      </c>
      <c r="W21" s="72"/>
      <c r="X21" s="14" t="s">
        <v>624</v>
      </c>
      <c r="Y21" s="14" t="s">
        <v>356</v>
      </c>
      <c r="Z21" s="72"/>
      <c r="AA21" s="72"/>
      <c r="AB21" s="72"/>
      <c r="AC21" s="13" t="s">
        <v>634</v>
      </c>
      <c r="AD21" s="13" t="s">
        <v>41</v>
      </c>
    </row>
    <row r="22" spans="1:30" s="12" customFormat="1" x14ac:dyDescent="0.25">
      <c r="A22" s="94" t="s">
        <v>269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73">
        <v>0</v>
      </c>
      <c r="M22" s="73">
        <v>21680.400000000009</v>
      </c>
      <c r="N22" s="73">
        <v>21680.400000000009</v>
      </c>
      <c r="O22" s="73">
        <v>21680.400000000009</v>
      </c>
      <c r="P22" s="73">
        <v>0</v>
      </c>
      <c r="Q22" s="73">
        <v>21680.400000000009</v>
      </c>
      <c r="R22" s="73">
        <v>21680.400000000009</v>
      </c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</row>
    <row r="23" spans="1:30" s="12" customFormat="1" x14ac:dyDescent="0.25">
      <c r="A23" s="96" t="s">
        <v>196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72"/>
      <c r="AD23" s="72"/>
    </row>
    <row r="24" spans="1:30" s="12" customFormat="1" ht="75" x14ac:dyDescent="0.25">
      <c r="A24" s="13" t="s">
        <v>606</v>
      </c>
      <c r="B24" s="14" t="s">
        <v>198</v>
      </c>
      <c r="C24" s="14" t="s">
        <v>196</v>
      </c>
      <c r="D24" s="13" t="s">
        <v>484</v>
      </c>
      <c r="E24" s="14" t="s">
        <v>70</v>
      </c>
      <c r="F24" s="14" t="s">
        <v>5</v>
      </c>
      <c r="G24" s="13" t="s">
        <v>249</v>
      </c>
      <c r="H24" s="13" t="s">
        <v>304</v>
      </c>
      <c r="I24" s="13" t="s">
        <v>213</v>
      </c>
      <c r="J24" s="14" t="s">
        <v>247</v>
      </c>
      <c r="K24" s="14" t="s">
        <v>250</v>
      </c>
      <c r="L24" s="73">
        <v>0</v>
      </c>
      <c r="M24" s="73">
        <v>4000000.0000000009</v>
      </c>
      <c r="N24" s="73">
        <v>3689117.1000000006</v>
      </c>
      <c r="O24" s="73">
        <v>1461446.5899999999</v>
      </c>
      <c r="P24" s="73">
        <v>2227670.5099999998</v>
      </c>
      <c r="Q24" s="73">
        <v>3689117.1000000006</v>
      </c>
      <c r="R24" s="73">
        <v>3689117.1000000006</v>
      </c>
      <c r="S24" s="15">
        <v>92.227927499999993</v>
      </c>
      <c r="T24" s="16">
        <v>0</v>
      </c>
      <c r="U24" s="14" t="s">
        <v>248</v>
      </c>
      <c r="V24" s="14" t="s">
        <v>347</v>
      </c>
      <c r="W24" s="72"/>
      <c r="X24" s="14" t="s">
        <v>347</v>
      </c>
      <c r="Y24" s="14" t="s">
        <v>356</v>
      </c>
      <c r="Z24" s="72"/>
      <c r="AA24" s="72"/>
      <c r="AB24" s="72"/>
      <c r="AC24" s="13" t="s">
        <v>358</v>
      </c>
      <c r="AD24" s="13" t="s">
        <v>70</v>
      </c>
    </row>
    <row r="25" spans="1:30" s="12" customFormat="1" ht="75" x14ac:dyDescent="0.25">
      <c r="A25" s="13" t="s">
        <v>607</v>
      </c>
      <c r="B25" s="14" t="s">
        <v>197</v>
      </c>
      <c r="C25" s="14" t="s">
        <v>196</v>
      </c>
      <c r="D25" s="13" t="s">
        <v>880</v>
      </c>
      <c r="E25" s="14" t="s">
        <v>71</v>
      </c>
      <c r="F25" s="14" t="s">
        <v>5</v>
      </c>
      <c r="G25" s="13" t="s">
        <v>249</v>
      </c>
      <c r="H25" s="13" t="s">
        <v>304</v>
      </c>
      <c r="I25" s="13" t="s">
        <v>213</v>
      </c>
      <c r="J25" s="14" t="s">
        <v>247</v>
      </c>
      <c r="K25" s="14" t="s">
        <v>250</v>
      </c>
      <c r="L25" s="73">
        <v>0</v>
      </c>
      <c r="M25" s="73">
        <v>270170.84000000008</v>
      </c>
      <c r="N25" s="73">
        <v>270170.84000000008</v>
      </c>
      <c r="O25" s="73">
        <v>0</v>
      </c>
      <c r="P25" s="73">
        <v>270170.84000000008</v>
      </c>
      <c r="Q25" s="73">
        <v>270170.84000000008</v>
      </c>
      <c r="R25" s="73">
        <v>270170.84000000008</v>
      </c>
      <c r="S25" s="15">
        <v>100</v>
      </c>
      <c r="T25" s="16">
        <v>0</v>
      </c>
      <c r="U25" s="14" t="s">
        <v>248</v>
      </c>
      <c r="V25" s="14" t="s">
        <v>801</v>
      </c>
      <c r="W25" s="72"/>
      <c r="X25" s="14" t="s">
        <v>801</v>
      </c>
      <c r="Y25" s="14" t="s">
        <v>356</v>
      </c>
      <c r="Z25" s="72"/>
      <c r="AA25" s="72"/>
      <c r="AB25" s="72"/>
      <c r="AC25" s="14" t="s">
        <v>802</v>
      </c>
      <c r="AD25" s="14" t="s">
        <v>71</v>
      </c>
    </row>
    <row r="26" spans="1:30" s="12" customFormat="1" x14ac:dyDescent="0.25">
      <c r="A26" s="94" t="s">
        <v>273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73">
        <v>0</v>
      </c>
      <c r="M26" s="73">
        <v>4270170.8400000008</v>
      </c>
      <c r="N26" s="73">
        <v>3959287.9400000009</v>
      </c>
      <c r="O26" s="73">
        <v>1461446.5899999999</v>
      </c>
      <c r="P26" s="73">
        <v>2497841.35</v>
      </c>
      <c r="Q26" s="73">
        <v>3959287.9400000009</v>
      </c>
      <c r="R26" s="73">
        <v>3959287.9400000009</v>
      </c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</row>
    <row r="27" spans="1:30" s="12" customFormat="1" x14ac:dyDescent="0.25">
      <c r="A27" s="96" t="s">
        <v>141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72"/>
      <c r="AD27" s="72"/>
    </row>
    <row r="28" spans="1:30" s="12" customFormat="1" ht="45" x14ac:dyDescent="0.25">
      <c r="A28" s="13" t="s">
        <v>609</v>
      </c>
      <c r="B28" s="14" t="s">
        <v>201</v>
      </c>
      <c r="C28" s="14" t="s">
        <v>141</v>
      </c>
      <c r="D28" s="13" t="s">
        <v>664</v>
      </c>
      <c r="E28" s="14" t="s">
        <v>75</v>
      </c>
      <c r="F28" s="14" t="s">
        <v>5</v>
      </c>
      <c r="G28" s="13" t="s">
        <v>249</v>
      </c>
      <c r="H28" s="13" t="s">
        <v>304</v>
      </c>
      <c r="I28" s="13" t="s">
        <v>213</v>
      </c>
      <c r="J28" s="14" t="s">
        <v>247</v>
      </c>
      <c r="K28" s="14" t="s">
        <v>250</v>
      </c>
      <c r="L28" s="73">
        <v>0</v>
      </c>
      <c r="M28" s="73">
        <v>21808</v>
      </c>
      <c r="N28" s="73">
        <v>21808</v>
      </c>
      <c r="O28" s="73">
        <v>21808</v>
      </c>
      <c r="P28" s="73">
        <v>0</v>
      </c>
      <c r="Q28" s="73">
        <v>21808</v>
      </c>
      <c r="R28" s="73">
        <v>21808</v>
      </c>
      <c r="S28" s="15">
        <v>100</v>
      </c>
      <c r="T28" s="16">
        <v>0</v>
      </c>
      <c r="U28" s="14" t="s">
        <v>248</v>
      </c>
      <c r="V28" s="14" t="s">
        <v>614</v>
      </c>
      <c r="W28" s="72"/>
      <c r="X28" s="14" t="s">
        <v>614</v>
      </c>
      <c r="Y28" s="14" t="s">
        <v>356</v>
      </c>
      <c r="Z28" s="72"/>
      <c r="AA28" s="72"/>
      <c r="AB28" s="72"/>
      <c r="AC28" s="13" t="s">
        <v>616</v>
      </c>
      <c r="AD28" s="13" t="s">
        <v>75</v>
      </c>
    </row>
    <row r="29" spans="1:30" s="12" customFormat="1" x14ac:dyDescent="0.25">
      <c r="A29" s="94" t="s">
        <v>274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73">
        <v>0</v>
      </c>
      <c r="M29" s="73">
        <v>21808</v>
      </c>
      <c r="N29" s="73">
        <v>21808</v>
      </c>
      <c r="O29" s="73">
        <v>21808</v>
      </c>
      <c r="P29" s="73">
        <v>0</v>
      </c>
      <c r="Q29" s="73">
        <v>21808</v>
      </c>
      <c r="R29" s="73">
        <v>21808</v>
      </c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</row>
    <row r="30" spans="1:30" s="12" customFormat="1" x14ac:dyDescent="0.25">
      <c r="A30" s="96" t="s">
        <v>160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72"/>
      <c r="AD30" s="72"/>
    </row>
    <row r="31" spans="1:30" s="12" customFormat="1" ht="90" x14ac:dyDescent="0.25">
      <c r="A31" s="13" t="s">
        <v>610</v>
      </c>
      <c r="B31" s="14" t="s">
        <v>206</v>
      </c>
      <c r="C31" s="13" t="s">
        <v>160</v>
      </c>
      <c r="D31" s="13" t="s">
        <v>665</v>
      </c>
      <c r="E31" s="14" t="s">
        <v>81</v>
      </c>
      <c r="F31" s="14" t="s">
        <v>5</v>
      </c>
      <c r="G31" s="13" t="s">
        <v>249</v>
      </c>
      <c r="H31" s="13" t="s">
        <v>304</v>
      </c>
      <c r="I31" s="13" t="s">
        <v>213</v>
      </c>
      <c r="J31" s="14" t="s">
        <v>247</v>
      </c>
      <c r="K31" s="14" t="s">
        <v>250</v>
      </c>
      <c r="L31" s="73">
        <v>0</v>
      </c>
      <c r="M31" s="73">
        <v>21541.199999999997</v>
      </c>
      <c r="N31" s="73">
        <v>21541.199999999997</v>
      </c>
      <c r="O31" s="73">
        <v>21541.199999999997</v>
      </c>
      <c r="P31" s="73">
        <v>0</v>
      </c>
      <c r="Q31" s="73">
        <v>21541.199999999997</v>
      </c>
      <c r="R31" s="73">
        <v>21541.199999999997</v>
      </c>
      <c r="S31" s="15">
        <v>100</v>
      </c>
      <c r="T31" s="16">
        <v>0</v>
      </c>
      <c r="U31" s="14" t="s">
        <v>248</v>
      </c>
      <c r="V31" s="14" t="s">
        <v>624</v>
      </c>
      <c r="W31" s="72"/>
      <c r="X31" s="14" t="s">
        <v>624</v>
      </c>
      <c r="Y31" s="14" t="s">
        <v>356</v>
      </c>
      <c r="Z31" s="72"/>
      <c r="AA31" s="72"/>
      <c r="AB31" s="72"/>
      <c r="AC31" s="13" t="s">
        <v>634</v>
      </c>
      <c r="AD31" s="13" t="s">
        <v>81</v>
      </c>
    </row>
    <row r="32" spans="1:30" s="12" customFormat="1" ht="75" x14ac:dyDescent="0.25">
      <c r="A32" s="13" t="s">
        <v>611</v>
      </c>
      <c r="B32" s="14" t="s">
        <v>161</v>
      </c>
      <c r="C32" s="13" t="s">
        <v>160</v>
      </c>
      <c r="D32" s="13" t="s">
        <v>485</v>
      </c>
      <c r="E32" s="14" t="s">
        <v>82</v>
      </c>
      <c r="F32" s="14" t="s">
        <v>5</v>
      </c>
      <c r="G32" s="13" t="s">
        <v>249</v>
      </c>
      <c r="H32" s="13" t="s">
        <v>304</v>
      </c>
      <c r="I32" s="13" t="s">
        <v>213</v>
      </c>
      <c r="J32" s="14" t="s">
        <v>247</v>
      </c>
      <c r="K32" s="14" t="s">
        <v>250</v>
      </c>
      <c r="L32" s="73">
        <v>1564781.96</v>
      </c>
      <c r="M32" s="73">
        <v>1623281.96</v>
      </c>
      <c r="N32" s="73">
        <v>946749.73000000021</v>
      </c>
      <c r="O32" s="73">
        <v>601726.33000000007</v>
      </c>
      <c r="P32" s="73">
        <v>345023.40000000008</v>
      </c>
      <c r="Q32" s="73">
        <v>946749.73000000021</v>
      </c>
      <c r="R32" s="73">
        <v>946749.73000000021</v>
      </c>
      <c r="S32" s="15">
        <v>58.323184346852486</v>
      </c>
      <c r="T32" s="16">
        <v>0</v>
      </c>
      <c r="U32" s="14" t="s">
        <v>248</v>
      </c>
      <c r="V32" s="14" t="s">
        <v>347</v>
      </c>
      <c r="W32" s="72"/>
      <c r="X32" s="14" t="s">
        <v>347</v>
      </c>
      <c r="Y32" s="14" t="s">
        <v>356</v>
      </c>
      <c r="Z32" s="72"/>
      <c r="AA32" s="72"/>
      <c r="AB32" s="72"/>
      <c r="AC32" s="14" t="s">
        <v>357</v>
      </c>
      <c r="AD32" s="13" t="s">
        <v>82</v>
      </c>
    </row>
    <row r="33" spans="1:30" s="12" customFormat="1" x14ac:dyDescent="0.25">
      <c r="A33" s="94" t="s">
        <v>277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73">
        <v>1564781.96</v>
      </c>
      <c r="M33" s="73">
        <v>1644823.16</v>
      </c>
      <c r="N33" s="73">
        <v>968290.93000000028</v>
      </c>
      <c r="O33" s="73">
        <v>623267.53</v>
      </c>
      <c r="P33" s="73">
        <v>345023.40000000008</v>
      </c>
      <c r="Q33" s="73">
        <v>968290.93000000028</v>
      </c>
      <c r="R33" s="73">
        <v>968290.93000000028</v>
      </c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</row>
    <row r="34" spans="1:30" s="12" customFormat="1" x14ac:dyDescent="0.25">
      <c r="A34" s="96" t="s">
        <v>162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72"/>
      <c r="AD34" s="72"/>
    </row>
    <row r="35" spans="1:30" s="12" customFormat="1" ht="45" x14ac:dyDescent="0.25">
      <c r="A35" s="13" t="s">
        <v>617</v>
      </c>
      <c r="B35" s="14" t="s">
        <v>207</v>
      </c>
      <c r="C35" s="14" t="s">
        <v>162</v>
      </c>
      <c r="D35" s="13" t="s">
        <v>666</v>
      </c>
      <c r="E35" s="14" t="s">
        <v>83</v>
      </c>
      <c r="F35" s="14" t="s">
        <v>5</v>
      </c>
      <c r="G35" s="13" t="s">
        <v>249</v>
      </c>
      <c r="H35" s="13" t="s">
        <v>304</v>
      </c>
      <c r="I35" s="13" t="s">
        <v>213</v>
      </c>
      <c r="J35" s="14" t="s">
        <v>247</v>
      </c>
      <c r="K35" s="14" t="s">
        <v>250</v>
      </c>
      <c r="L35" s="73">
        <v>0</v>
      </c>
      <c r="M35" s="73">
        <v>174000.00000000009</v>
      </c>
      <c r="N35" s="73">
        <v>174000.00000000009</v>
      </c>
      <c r="O35" s="73">
        <v>174000.00000000009</v>
      </c>
      <c r="P35" s="73">
        <v>0</v>
      </c>
      <c r="Q35" s="73">
        <v>174000.00000000009</v>
      </c>
      <c r="R35" s="73">
        <v>174000.00000000009</v>
      </c>
      <c r="S35" s="15">
        <v>100</v>
      </c>
      <c r="T35" s="16">
        <v>0</v>
      </c>
      <c r="U35" s="14" t="s">
        <v>248</v>
      </c>
      <c r="V35" s="14" t="s">
        <v>614</v>
      </c>
      <c r="W35" s="72"/>
      <c r="X35" s="14" t="s">
        <v>614</v>
      </c>
      <c r="Y35" s="14" t="s">
        <v>356</v>
      </c>
      <c r="Z35" s="72"/>
      <c r="AA35" s="72"/>
      <c r="AB35" s="72"/>
      <c r="AC35" s="13" t="s">
        <v>616</v>
      </c>
      <c r="AD35" s="14" t="s">
        <v>83</v>
      </c>
    </row>
    <row r="36" spans="1:30" s="12" customFormat="1" x14ac:dyDescent="0.25">
      <c r="A36" s="94" t="s">
        <v>278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73">
        <v>0</v>
      </c>
      <c r="M36" s="73">
        <v>174000.00000000009</v>
      </c>
      <c r="N36" s="73">
        <v>174000.00000000009</v>
      </c>
      <c r="O36" s="73">
        <v>174000.00000000009</v>
      </c>
      <c r="P36" s="73">
        <v>0</v>
      </c>
      <c r="Q36" s="73">
        <v>174000.00000000009</v>
      </c>
      <c r="R36" s="73">
        <v>174000.00000000009</v>
      </c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</row>
    <row r="37" spans="1:30" s="12" customFormat="1" x14ac:dyDescent="0.25">
      <c r="A37" s="96" t="s">
        <v>153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72"/>
      <c r="AD37" s="72"/>
    </row>
    <row r="38" spans="1:30" s="12" customFormat="1" ht="45" x14ac:dyDescent="0.25">
      <c r="A38" s="13" t="s">
        <v>618</v>
      </c>
      <c r="B38" s="14" t="s">
        <v>208</v>
      </c>
      <c r="C38" s="13" t="s">
        <v>153</v>
      </c>
      <c r="D38" s="13" t="s">
        <v>667</v>
      </c>
      <c r="E38" s="14" t="s">
        <v>85</v>
      </c>
      <c r="F38" s="14" t="s">
        <v>5</v>
      </c>
      <c r="G38" s="13" t="s">
        <v>249</v>
      </c>
      <c r="H38" s="13" t="s">
        <v>304</v>
      </c>
      <c r="I38" s="13" t="s">
        <v>213</v>
      </c>
      <c r="J38" s="14" t="s">
        <v>247</v>
      </c>
      <c r="K38" s="14" t="s">
        <v>250</v>
      </c>
      <c r="L38" s="73">
        <v>0</v>
      </c>
      <c r="M38" s="73">
        <v>16970.8</v>
      </c>
      <c r="N38" s="73">
        <v>16970.8</v>
      </c>
      <c r="O38" s="73">
        <v>16970.8</v>
      </c>
      <c r="P38" s="73">
        <v>0</v>
      </c>
      <c r="Q38" s="73">
        <v>16970.8</v>
      </c>
      <c r="R38" s="73">
        <v>16970.8</v>
      </c>
      <c r="S38" s="15">
        <v>100</v>
      </c>
      <c r="T38" s="16">
        <v>0</v>
      </c>
      <c r="U38" s="14" t="s">
        <v>248</v>
      </c>
      <c r="V38" s="14" t="s">
        <v>624</v>
      </c>
      <c r="W38" s="72"/>
      <c r="X38" s="14" t="s">
        <v>624</v>
      </c>
      <c r="Y38" s="14" t="s">
        <v>356</v>
      </c>
      <c r="Z38" s="72"/>
      <c r="AA38" s="72"/>
      <c r="AB38" s="72"/>
      <c r="AC38" s="13" t="s">
        <v>634</v>
      </c>
      <c r="AD38" s="13" t="s">
        <v>668</v>
      </c>
    </row>
    <row r="39" spans="1:30" s="12" customFormat="1" ht="45" x14ac:dyDescent="0.25">
      <c r="A39" s="13" t="s">
        <v>619</v>
      </c>
      <c r="B39" s="14" t="s">
        <v>316</v>
      </c>
      <c r="C39" s="13" t="s">
        <v>153</v>
      </c>
      <c r="D39" s="13" t="s">
        <v>486</v>
      </c>
      <c r="E39" s="14" t="s">
        <v>447</v>
      </c>
      <c r="F39" s="14" t="s">
        <v>5</v>
      </c>
      <c r="G39" s="13" t="s">
        <v>249</v>
      </c>
      <c r="H39" s="13" t="s">
        <v>304</v>
      </c>
      <c r="I39" s="13" t="s">
        <v>213</v>
      </c>
      <c r="J39" s="14" t="s">
        <v>247</v>
      </c>
      <c r="K39" s="14" t="s">
        <v>250</v>
      </c>
      <c r="L39" s="73">
        <v>0</v>
      </c>
      <c r="M39" s="73">
        <v>472000.00000000006</v>
      </c>
      <c r="N39" s="73">
        <v>387015.88000000006</v>
      </c>
      <c r="O39" s="73">
        <v>188459.28000000009</v>
      </c>
      <c r="P39" s="73">
        <v>198556.59999999998</v>
      </c>
      <c r="Q39" s="73">
        <v>387015.88000000006</v>
      </c>
      <c r="R39" s="73">
        <v>387015.88000000006</v>
      </c>
      <c r="S39" s="15">
        <v>81.99488983050847</v>
      </c>
      <c r="T39" s="16">
        <v>0</v>
      </c>
      <c r="U39" s="14" t="s">
        <v>248</v>
      </c>
      <c r="V39" s="14" t="s">
        <v>348</v>
      </c>
      <c r="W39" s="72"/>
      <c r="X39" s="14" t="s">
        <v>348</v>
      </c>
      <c r="Y39" s="14" t="s">
        <v>356</v>
      </c>
      <c r="Z39" s="72"/>
      <c r="AA39" s="72"/>
      <c r="AB39" s="72"/>
      <c r="AC39" s="14" t="s">
        <v>440</v>
      </c>
      <c r="AD39" s="13" t="s">
        <v>447</v>
      </c>
    </row>
    <row r="40" spans="1:30" s="12" customFormat="1" x14ac:dyDescent="0.25">
      <c r="A40" s="94" t="s">
        <v>279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73">
        <v>0</v>
      </c>
      <c r="M40" s="73">
        <v>488970.80000000005</v>
      </c>
      <c r="N40" s="73">
        <v>403986.68000000005</v>
      </c>
      <c r="O40" s="73">
        <v>205430.08000000007</v>
      </c>
      <c r="P40" s="73">
        <v>198556.59999999998</v>
      </c>
      <c r="Q40" s="73">
        <v>403986.68000000005</v>
      </c>
      <c r="R40" s="73">
        <v>403986.68000000005</v>
      </c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</row>
    <row r="41" spans="1:30" s="12" customFormat="1" x14ac:dyDescent="0.25">
      <c r="A41" s="94" t="s">
        <v>403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73">
        <v>1564781.96</v>
      </c>
      <c r="M41" s="73">
        <v>6864981.2800000012</v>
      </c>
      <c r="N41" s="73">
        <v>5792582.0300000012</v>
      </c>
      <c r="O41" s="73">
        <v>2751160.68</v>
      </c>
      <c r="P41" s="73">
        <v>3041421.35</v>
      </c>
      <c r="Q41" s="73">
        <v>5792582.0300000012</v>
      </c>
      <c r="R41" s="73">
        <v>5792581.2300000014</v>
      </c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</row>
  </sheetData>
  <mergeCells count="40">
    <mergeCell ref="A41:K41"/>
    <mergeCell ref="A23:AB23"/>
    <mergeCell ref="A26:K26"/>
    <mergeCell ref="A27:AB27"/>
    <mergeCell ref="A29:K29"/>
    <mergeCell ref="A40:K40"/>
    <mergeCell ref="AC8:AC9"/>
    <mergeCell ref="AD8:AD9"/>
    <mergeCell ref="A10:AB10"/>
    <mergeCell ref="A11:AB11"/>
    <mergeCell ref="A13:K13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A16:K16"/>
    <mergeCell ref="A17:AB17"/>
    <mergeCell ref="A19:K19"/>
    <mergeCell ref="A20:AB20"/>
    <mergeCell ref="A22:K22"/>
    <mergeCell ref="A30:AB30"/>
    <mergeCell ref="A33:K33"/>
    <mergeCell ref="A34:AB34"/>
    <mergeCell ref="A36:K36"/>
    <mergeCell ref="A37:AB37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4.10 PAG. &amp;P DE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N45" sqref="N45"/>
    </sheetView>
  </sheetViews>
  <sheetFormatPr baseColWidth="10" defaultRowHeight="15" x14ac:dyDescent="0.2"/>
  <cols>
    <col min="1" max="1" width="7.85546875" style="11" customWidth="1"/>
    <col min="2" max="2" width="17.42578125" style="11" customWidth="1"/>
    <col min="3" max="3" width="22.140625" style="11" customWidth="1"/>
    <col min="4" max="4" width="11.5703125" style="11" customWidth="1"/>
    <col min="5" max="5" width="32.5703125" style="11" customWidth="1"/>
    <col min="6" max="6" width="13.7109375" style="11" customWidth="1"/>
    <col min="7" max="7" width="17.42578125" style="11" customWidth="1"/>
    <col min="8" max="11" width="17.85546875" style="11" customWidth="1"/>
    <col min="12" max="18" width="18.5703125" style="11" customWidth="1"/>
    <col min="19" max="20" width="6.42578125" style="11" customWidth="1"/>
    <col min="21" max="21" width="17.28515625" style="11" customWidth="1"/>
    <col min="22" max="28" width="13.42578125" style="11" customWidth="1"/>
    <col min="29" max="30" width="36.710937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481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x14ac:dyDescent="0.25">
      <c r="A10" s="96" t="s">
        <v>318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x14ac:dyDescent="0.25">
      <c r="A11" s="96" t="s">
        <v>135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60" x14ac:dyDescent="0.25">
      <c r="A12" s="13" t="s">
        <v>595</v>
      </c>
      <c r="B12" s="14" t="s">
        <v>136</v>
      </c>
      <c r="C12" s="14" t="s">
        <v>135</v>
      </c>
      <c r="D12" s="13" t="s">
        <v>92</v>
      </c>
      <c r="E12" s="14" t="s">
        <v>502</v>
      </c>
      <c r="F12" s="14" t="s">
        <v>5</v>
      </c>
      <c r="G12" s="13" t="s">
        <v>249</v>
      </c>
      <c r="H12" s="13" t="s">
        <v>304</v>
      </c>
      <c r="I12" s="13" t="s">
        <v>287</v>
      </c>
      <c r="J12" s="14" t="s">
        <v>247</v>
      </c>
      <c r="K12" s="14" t="s">
        <v>250</v>
      </c>
      <c r="L12" s="73">
        <v>4859032.2700000005</v>
      </c>
      <c r="M12" s="73">
        <v>2650621.9800000009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16">
        <v>0</v>
      </c>
      <c r="T12" s="16">
        <v>0</v>
      </c>
      <c r="U12" s="14" t="s">
        <v>248</v>
      </c>
      <c r="V12" s="14" t="s">
        <v>347</v>
      </c>
      <c r="W12" s="72"/>
      <c r="X12" s="72"/>
      <c r="Y12" s="14" t="s">
        <v>356</v>
      </c>
      <c r="Z12" s="72"/>
      <c r="AA12" s="72"/>
      <c r="AB12" s="72"/>
      <c r="AC12" s="14" t="s">
        <v>357</v>
      </c>
      <c r="AD12" s="13" t="s">
        <v>502</v>
      </c>
    </row>
    <row r="13" spans="1:30" s="12" customFormat="1" x14ac:dyDescent="0.25">
      <c r="A13" s="94" t="s">
        <v>281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4859032.2700000005</v>
      </c>
      <c r="M13" s="73">
        <v>2650621.9800000009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x14ac:dyDescent="0.25">
      <c r="A14" s="94" t="s">
        <v>288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73">
        <v>4859032.2700000005</v>
      </c>
      <c r="M14" s="73">
        <v>2650621.9800000009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</row>
  </sheetData>
  <mergeCells count="24">
    <mergeCell ref="A14:K1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13:K13"/>
    <mergeCell ref="F8:F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0" orientation="landscape" r:id="rId1"/>
  <headerFooter>
    <oddHeader>&amp;RANEXO 4.11 PAG. &amp;P DE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35"/>
  <sheetViews>
    <sheetView view="pageBreakPreview" zoomScale="55" zoomScaleNormal="40" zoomScaleSheetLayoutView="55" workbookViewId="0">
      <selection activeCell="K15" sqref="K15"/>
    </sheetView>
  </sheetViews>
  <sheetFormatPr baseColWidth="10" defaultRowHeight="15" x14ac:dyDescent="0.2"/>
  <cols>
    <col min="1" max="1" width="10.7109375" style="11" customWidth="1"/>
    <col min="2" max="2" width="16.7109375" style="11" customWidth="1"/>
    <col min="3" max="3" width="22.140625" style="11" customWidth="1"/>
    <col min="4" max="4" width="11.5703125" style="11" customWidth="1"/>
    <col min="5" max="5" width="32.5703125" style="11" customWidth="1"/>
    <col min="6" max="6" width="13.7109375" style="11" customWidth="1"/>
    <col min="7" max="7" width="17.42578125" style="11" customWidth="1"/>
    <col min="8" max="11" width="17.85546875" style="11" customWidth="1"/>
    <col min="12" max="18" width="18.5703125" style="11" customWidth="1"/>
    <col min="19" max="20" width="6.42578125" style="11" customWidth="1"/>
    <col min="21" max="21" width="17.28515625" style="11" customWidth="1"/>
    <col min="22" max="28" width="13.42578125" style="11" customWidth="1"/>
    <col min="29" max="30" width="36.710937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481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148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x14ac:dyDescent="0.25">
      <c r="A10" s="96" t="s">
        <v>669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x14ac:dyDescent="0.25">
      <c r="A11" s="96" t="s">
        <v>142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120" x14ac:dyDescent="0.25">
      <c r="A12" s="13" t="s">
        <v>595</v>
      </c>
      <c r="B12" s="14" t="s">
        <v>143</v>
      </c>
      <c r="C12" s="13" t="s">
        <v>142</v>
      </c>
      <c r="D12" s="13" t="s">
        <v>489</v>
      </c>
      <c r="E12" s="14" t="s">
        <v>307</v>
      </c>
      <c r="F12" s="14" t="s">
        <v>5</v>
      </c>
      <c r="G12" s="13" t="s">
        <v>249</v>
      </c>
      <c r="H12" s="13" t="s">
        <v>304</v>
      </c>
      <c r="I12" s="14" t="s">
        <v>290</v>
      </c>
      <c r="J12" s="14" t="s">
        <v>247</v>
      </c>
      <c r="K12" s="14" t="s">
        <v>305</v>
      </c>
      <c r="L12" s="73">
        <v>2000000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16">
        <v>0</v>
      </c>
      <c r="T12" s="16">
        <v>0</v>
      </c>
      <c r="U12" s="14" t="s">
        <v>248</v>
      </c>
      <c r="V12" s="14" t="s">
        <v>430</v>
      </c>
      <c r="W12" s="72"/>
      <c r="X12" s="72"/>
      <c r="Y12" s="14" t="s">
        <v>356</v>
      </c>
      <c r="Z12" s="72"/>
      <c r="AA12" s="72"/>
      <c r="AB12" s="14" t="s">
        <v>373</v>
      </c>
      <c r="AC12" s="14" t="s">
        <v>357</v>
      </c>
      <c r="AD12" s="13" t="s">
        <v>307</v>
      </c>
    </row>
    <row r="13" spans="1:30" s="12" customFormat="1" x14ac:dyDescent="0.25">
      <c r="A13" s="94" t="s">
        <v>254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2000000</v>
      </c>
      <c r="M13" s="73">
        <v>0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x14ac:dyDescent="0.25">
      <c r="A14" s="96" t="s">
        <v>166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72"/>
      <c r="AD14" s="72"/>
    </row>
    <row r="15" spans="1:30" s="12" customFormat="1" ht="60" x14ac:dyDescent="0.25">
      <c r="A15" s="13" t="s">
        <v>601</v>
      </c>
      <c r="B15" s="14" t="s">
        <v>167</v>
      </c>
      <c r="C15" s="13" t="s">
        <v>166</v>
      </c>
      <c r="D15" s="13" t="s">
        <v>490</v>
      </c>
      <c r="E15" s="14" t="s">
        <v>14</v>
      </c>
      <c r="F15" s="14" t="s">
        <v>6</v>
      </c>
      <c r="G15" s="13" t="s">
        <v>244</v>
      </c>
      <c r="H15" s="13" t="s">
        <v>304</v>
      </c>
      <c r="I15" s="14" t="s">
        <v>290</v>
      </c>
      <c r="J15" s="14" t="s">
        <v>247</v>
      </c>
      <c r="K15" s="14" t="s">
        <v>268</v>
      </c>
      <c r="L15" s="73">
        <v>100000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16">
        <v>0</v>
      </c>
      <c r="T15" s="16">
        <v>0</v>
      </c>
      <c r="U15" s="14" t="s">
        <v>248</v>
      </c>
      <c r="V15" s="14" t="s">
        <v>347</v>
      </c>
      <c r="W15" s="72"/>
      <c r="X15" s="72"/>
      <c r="Y15" s="14" t="s">
        <v>356</v>
      </c>
      <c r="Z15" s="72"/>
      <c r="AA15" s="72"/>
      <c r="AB15" s="14" t="s">
        <v>413</v>
      </c>
      <c r="AC15" s="14" t="s">
        <v>357</v>
      </c>
      <c r="AD15" s="13" t="s">
        <v>14</v>
      </c>
    </row>
    <row r="16" spans="1:30" s="12" customFormat="1" ht="60" x14ac:dyDescent="0.25">
      <c r="A16" s="13" t="s">
        <v>603</v>
      </c>
      <c r="B16" s="14" t="s">
        <v>167</v>
      </c>
      <c r="C16" s="13" t="s">
        <v>166</v>
      </c>
      <c r="D16" s="13" t="s">
        <v>491</v>
      </c>
      <c r="E16" s="14" t="s">
        <v>13</v>
      </c>
      <c r="F16" s="14" t="s">
        <v>5</v>
      </c>
      <c r="G16" s="13" t="s">
        <v>249</v>
      </c>
      <c r="H16" s="13" t="s">
        <v>304</v>
      </c>
      <c r="I16" s="14" t="s">
        <v>290</v>
      </c>
      <c r="J16" s="14" t="s">
        <v>247</v>
      </c>
      <c r="K16" s="14" t="s">
        <v>268</v>
      </c>
      <c r="L16" s="73">
        <v>225000.00000000009</v>
      </c>
      <c r="M16" s="73">
        <v>150000.00000000009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16">
        <v>0</v>
      </c>
      <c r="T16" s="16">
        <v>0</v>
      </c>
      <c r="U16" s="14" t="s">
        <v>248</v>
      </c>
      <c r="V16" s="14" t="s">
        <v>347</v>
      </c>
      <c r="W16" s="72"/>
      <c r="X16" s="72"/>
      <c r="Y16" s="14" t="s">
        <v>356</v>
      </c>
      <c r="Z16" s="72"/>
      <c r="AA16" s="72"/>
      <c r="AB16" s="14" t="s">
        <v>413</v>
      </c>
      <c r="AC16" s="14" t="s">
        <v>357</v>
      </c>
      <c r="AD16" s="13" t="s">
        <v>13</v>
      </c>
    </row>
    <row r="17" spans="1:30" s="12" customFormat="1" x14ac:dyDescent="0.25">
      <c r="A17" s="94" t="s">
        <v>256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73">
        <v>325000.00000000006</v>
      </c>
      <c r="M17" s="73">
        <v>150000.00000000009</v>
      </c>
      <c r="N17" s="73">
        <v>0</v>
      </c>
      <c r="O17" s="73">
        <v>0</v>
      </c>
      <c r="P17" s="73">
        <v>0</v>
      </c>
      <c r="Q17" s="73">
        <v>0</v>
      </c>
      <c r="R17" s="73">
        <v>0</v>
      </c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</row>
    <row r="18" spans="1:30" s="12" customFormat="1" x14ac:dyDescent="0.25">
      <c r="A18" s="96" t="s">
        <v>157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72"/>
      <c r="AD18" s="72"/>
    </row>
    <row r="19" spans="1:30" s="12" customFormat="1" ht="60" x14ac:dyDescent="0.25">
      <c r="A19" s="13" t="s">
        <v>604</v>
      </c>
      <c r="B19" s="14" t="s">
        <v>158</v>
      </c>
      <c r="C19" s="13" t="s">
        <v>157</v>
      </c>
      <c r="D19" s="13" t="s">
        <v>492</v>
      </c>
      <c r="E19" s="14" t="s">
        <v>19</v>
      </c>
      <c r="F19" s="14" t="s">
        <v>5</v>
      </c>
      <c r="G19" s="13" t="s">
        <v>249</v>
      </c>
      <c r="H19" s="13" t="s">
        <v>304</v>
      </c>
      <c r="I19" s="14" t="s">
        <v>290</v>
      </c>
      <c r="J19" s="14" t="s">
        <v>247</v>
      </c>
      <c r="K19" s="14" t="s">
        <v>257</v>
      </c>
      <c r="L19" s="73">
        <v>250000.00000000009</v>
      </c>
      <c r="M19" s="73">
        <v>0</v>
      </c>
      <c r="N19" s="73">
        <v>0</v>
      </c>
      <c r="O19" s="73">
        <v>0</v>
      </c>
      <c r="P19" s="73">
        <v>0</v>
      </c>
      <c r="Q19" s="73">
        <v>0</v>
      </c>
      <c r="R19" s="73">
        <v>0</v>
      </c>
      <c r="S19" s="16">
        <v>0</v>
      </c>
      <c r="T19" s="16">
        <v>0</v>
      </c>
      <c r="U19" s="14" t="s">
        <v>248</v>
      </c>
      <c r="V19" s="14" t="s">
        <v>347</v>
      </c>
      <c r="W19" s="72"/>
      <c r="X19" s="72"/>
      <c r="Y19" s="14" t="s">
        <v>356</v>
      </c>
      <c r="Z19" s="72"/>
      <c r="AA19" s="72"/>
      <c r="AB19" s="14" t="s">
        <v>413</v>
      </c>
      <c r="AC19" s="14" t="s">
        <v>357</v>
      </c>
      <c r="AD19" s="13" t="s">
        <v>19</v>
      </c>
    </row>
    <row r="20" spans="1:30" s="12" customFormat="1" x14ac:dyDescent="0.25">
      <c r="A20" s="94" t="s">
        <v>258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73">
        <v>250000.00000000009</v>
      </c>
      <c r="M20" s="73">
        <v>0</v>
      </c>
      <c r="N20" s="73">
        <v>0</v>
      </c>
      <c r="O20" s="73">
        <v>0</v>
      </c>
      <c r="P20" s="73">
        <v>0</v>
      </c>
      <c r="Q20" s="73">
        <v>0</v>
      </c>
      <c r="R20" s="73">
        <v>0</v>
      </c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</row>
    <row r="21" spans="1:30" s="12" customFormat="1" x14ac:dyDescent="0.25">
      <c r="A21" s="96" t="s">
        <v>151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72"/>
      <c r="AD21" s="72"/>
    </row>
    <row r="22" spans="1:30" ht="30" x14ac:dyDescent="0.2">
      <c r="A22" s="13" t="s">
        <v>606</v>
      </c>
      <c r="B22" s="14" t="s">
        <v>152</v>
      </c>
      <c r="C22" s="13" t="s">
        <v>151</v>
      </c>
      <c r="D22" s="13" t="s">
        <v>493</v>
      </c>
      <c r="E22" s="14" t="s">
        <v>31</v>
      </c>
      <c r="F22" s="14" t="s">
        <v>5</v>
      </c>
      <c r="G22" s="13" t="s">
        <v>249</v>
      </c>
      <c r="H22" s="13" t="s">
        <v>304</v>
      </c>
      <c r="I22" s="14" t="s">
        <v>290</v>
      </c>
      <c r="J22" s="14" t="s">
        <v>247</v>
      </c>
      <c r="K22" s="14" t="s">
        <v>494</v>
      </c>
      <c r="L22" s="73">
        <v>50000.000000000007</v>
      </c>
      <c r="M22" s="73">
        <v>0</v>
      </c>
      <c r="N22" s="73">
        <v>0</v>
      </c>
      <c r="O22" s="73">
        <v>0</v>
      </c>
      <c r="P22" s="73">
        <v>0</v>
      </c>
      <c r="Q22" s="73">
        <v>0</v>
      </c>
      <c r="R22" s="73">
        <v>0</v>
      </c>
      <c r="S22" s="16">
        <v>0</v>
      </c>
      <c r="T22" s="16">
        <v>0</v>
      </c>
      <c r="U22" s="14" t="s">
        <v>248</v>
      </c>
      <c r="V22" s="14" t="s">
        <v>347</v>
      </c>
      <c r="W22" s="72"/>
      <c r="X22" s="72"/>
      <c r="Y22" s="14" t="s">
        <v>356</v>
      </c>
      <c r="Z22" s="72"/>
      <c r="AA22" s="72"/>
      <c r="AB22" s="14" t="s">
        <v>373</v>
      </c>
      <c r="AC22" s="14" t="s">
        <v>357</v>
      </c>
      <c r="AD22" s="14" t="s">
        <v>31</v>
      </c>
    </row>
    <row r="23" spans="1:30" x14ac:dyDescent="0.2">
      <c r="A23" s="94" t="s">
        <v>314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73">
        <v>50000.000000000007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73">
        <v>0</v>
      </c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</row>
    <row r="24" spans="1:30" x14ac:dyDescent="0.2">
      <c r="A24" s="96" t="s">
        <v>149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72"/>
      <c r="AD24" s="72"/>
    </row>
    <row r="25" spans="1:30" ht="30" x14ac:dyDescent="0.2">
      <c r="A25" s="13" t="s">
        <v>607</v>
      </c>
      <c r="B25" s="14" t="s">
        <v>150</v>
      </c>
      <c r="C25" s="13" t="s">
        <v>149</v>
      </c>
      <c r="D25" s="13" t="s">
        <v>495</v>
      </c>
      <c r="E25" s="14" t="s">
        <v>38</v>
      </c>
      <c r="F25" s="14" t="s">
        <v>5</v>
      </c>
      <c r="G25" s="13" t="s">
        <v>249</v>
      </c>
      <c r="H25" s="13" t="s">
        <v>304</v>
      </c>
      <c r="I25" s="14" t="s">
        <v>290</v>
      </c>
      <c r="J25" s="14" t="s">
        <v>247</v>
      </c>
      <c r="K25" s="14" t="s">
        <v>265</v>
      </c>
      <c r="L25" s="73">
        <v>1000000</v>
      </c>
      <c r="M25" s="73">
        <v>0</v>
      </c>
      <c r="N25" s="73">
        <v>0</v>
      </c>
      <c r="O25" s="73">
        <v>0</v>
      </c>
      <c r="P25" s="73">
        <v>0</v>
      </c>
      <c r="Q25" s="73">
        <v>0</v>
      </c>
      <c r="R25" s="73">
        <v>0</v>
      </c>
      <c r="S25" s="16">
        <v>0</v>
      </c>
      <c r="T25" s="16">
        <v>0</v>
      </c>
      <c r="U25" s="14" t="s">
        <v>248</v>
      </c>
      <c r="V25" s="14" t="s">
        <v>347</v>
      </c>
      <c r="W25" s="72"/>
      <c r="X25" s="72"/>
      <c r="Y25" s="14" t="s">
        <v>356</v>
      </c>
      <c r="Z25" s="72"/>
      <c r="AA25" s="72"/>
      <c r="AB25" s="14" t="s">
        <v>373</v>
      </c>
      <c r="AC25" s="14" t="s">
        <v>357</v>
      </c>
      <c r="AD25" s="13" t="s">
        <v>38</v>
      </c>
    </row>
    <row r="26" spans="1:30" ht="30" x14ac:dyDescent="0.2">
      <c r="A26" s="13" t="s">
        <v>609</v>
      </c>
      <c r="B26" s="14" t="s">
        <v>150</v>
      </c>
      <c r="C26" s="13" t="s">
        <v>149</v>
      </c>
      <c r="D26" s="13" t="s">
        <v>496</v>
      </c>
      <c r="E26" s="14" t="s">
        <v>37</v>
      </c>
      <c r="F26" s="14" t="s">
        <v>5</v>
      </c>
      <c r="G26" s="13" t="s">
        <v>249</v>
      </c>
      <c r="H26" s="13" t="s">
        <v>304</v>
      </c>
      <c r="I26" s="14" t="s">
        <v>290</v>
      </c>
      <c r="J26" s="14" t="s">
        <v>247</v>
      </c>
      <c r="K26" s="14" t="s">
        <v>265</v>
      </c>
      <c r="L26" s="73">
        <v>50000.000000000007</v>
      </c>
      <c r="M26" s="73">
        <v>0</v>
      </c>
      <c r="N26" s="73">
        <v>0</v>
      </c>
      <c r="O26" s="73">
        <v>0</v>
      </c>
      <c r="P26" s="73">
        <v>0</v>
      </c>
      <c r="Q26" s="73">
        <v>0</v>
      </c>
      <c r="R26" s="73">
        <v>0</v>
      </c>
      <c r="S26" s="16">
        <v>0</v>
      </c>
      <c r="T26" s="16">
        <v>0</v>
      </c>
      <c r="U26" s="14" t="s">
        <v>248</v>
      </c>
      <c r="V26" s="14" t="s">
        <v>347</v>
      </c>
      <c r="W26" s="72"/>
      <c r="X26" s="72"/>
      <c r="Y26" s="14" t="s">
        <v>451</v>
      </c>
      <c r="Z26" s="72"/>
      <c r="AA26" s="72"/>
      <c r="AB26" s="14" t="s">
        <v>373</v>
      </c>
      <c r="AC26" s="14" t="s">
        <v>357</v>
      </c>
      <c r="AD26" s="13" t="s">
        <v>37</v>
      </c>
    </row>
    <row r="27" spans="1:30" x14ac:dyDescent="0.2">
      <c r="A27" s="94" t="s">
        <v>315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73">
        <v>1050000</v>
      </c>
      <c r="M27" s="73">
        <v>0</v>
      </c>
      <c r="N27" s="73">
        <v>0</v>
      </c>
      <c r="O27" s="73">
        <v>0</v>
      </c>
      <c r="P27" s="73">
        <v>0</v>
      </c>
      <c r="Q27" s="73">
        <v>0</v>
      </c>
      <c r="R27" s="73">
        <v>0</v>
      </c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</row>
    <row r="28" spans="1:30" x14ac:dyDescent="0.2">
      <c r="A28" s="96" t="s">
        <v>153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72"/>
      <c r="AD28" s="72"/>
    </row>
    <row r="29" spans="1:30" ht="45" x14ac:dyDescent="0.2">
      <c r="A29" s="13" t="s">
        <v>610</v>
      </c>
      <c r="B29" s="14" t="s">
        <v>154</v>
      </c>
      <c r="C29" s="13" t="s">
        <v>153</v>
      </c>
      <c r="D29" s="13" t="s">
        <v>498</v>
      </c>
      <c r="E29" s="14" t="s">
        <v>499</v>
      </c>
      <c r="F29" s="14" t="s">
        <v>5</v>
      </c>
      <c r="G29" s="13" t="s">
        <v>249</v>
      </c>
      <c r="H29" s="13" t="s">
        <v>304</v>
      </c>
      <c r="I29" s="14" t="s">
        <v>290</v>
      </c>
      <c r="J29" s="14" t="s">
        <v>247</v>
      </c>
      <c r="K29" s="14" t="s">
        <v>261</v>
      </c>
      <c r="L29" s="73">
        <v>100000</v>
      </c>
      <c r="M29" s="73">
        <v>0</v>
      </c>
      <c r="N29" s="73">
        <v>0</v>
      </c>
      <c r="O29" s="73">
        <v>0</v>
      </c>
      <c r="P29" s="73">
        <v>0</v>
      </c>
      <c r="Q29" s="73">
        <v>0</v>
      </c>
      <c r="R29" s="73">
        <v>0</v>
      </c>
      <c r="S29" s="16">
        <v>0</v>
      </c>
      <c r="T29" s="16">
        <v>0</v>
      </c>
      <c r="U29" s="14" t="s">
        <v>248</v>
      </c>
      <c r="V29" s="14" t="s">
        <v>366</v>
      </c>
      <c r="W29" s="72"/>
      <c r="X29" s="72"/>
      <c r="Y29" s="14" t="s">
        <v>356</v>
      </c>
      <c r="Z29" s="72"/>
      <c r="AA29" s="72"/>
      <c r="AB29" s="14" t="s">
        <v>434</v>
      </c>
      <c r="AC29" s="14" t="s">
        <v>357</v>
      </c>
      <c r="AD29" s="13" t="s">
        <v>499</v>
      </c>
    </row>
    <row r="30" spans="1:30" x14ac:dyDescent="0.2">
      <c r="A30" s="94" t="s">
        <v>279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73">
        <v>100000</v>
      </c>
      <c r="M30" s="73">
        <v>0</v>
      </c>
      <c r="N30" s="73">
        <v>0</v>
      </c>
      <c r="O30" s="73">
        <v>0</v>
      </c>
      <c r="P30" s="73">
        <v>0</v>
      </c>
      <c r="Q30" s="73">
        <v>0</v>
      </c>
      <c r="R30" s="73">
        <v>0</v>
      </c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</row>
    <row r="31" spans="1:30" x14ac:dyDescent="0.2">
      <c r="A31" s="96" t="s">
        <v>155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72"/>
      <c r="AD31" s="72"/>
    </row>
    <row r="32" spans="1:30" ht="45" x14ac:dyDescent="0.2">
      <c r="A32" s="13" t="s">
        <v>611</v>
      </c>
      <c r="B32" s="14" t="s">
        <v>156</v>
      </c>
      <c r="C32" s="13" t="s">
        <v>155</v>
      </c>
      <c r="D32" s="13" t="s">
        <v>501</v>
      </c>
      <c r="E32" s="14" t="s">
        <v>89</v>
      </c>
      <c r="F32" s="14" t="s">
        <v>5</v>
      </c>
      <c r="G32" s="13" t="s">
        <v>249</v>
      </c>
      <c r="H32" s="13" t="s">
        <v>304</v>
      </c>
      <c r="I32" s="14" t="s">
        <v>290</v>
      </c>
      <c r="J32" s="14" t="s">
        <v>247</v>
      </c>
      <c r="K32" s="14" t="s">
        <v>252</v>
      </c>
      <c r="L32" s="73">
        <v>100000</v>
      </c>
      <c r="M32" s="73">
        <v>0</v>
      </c>
      <c r="N32" s="73">
        <v>0</v>
      </c>
      <c r="O32" s="73">
        <v>0</v>
      </c>
      <c r="P32" s="73">
        <v>0</v>
      </c>
      <c r="Q32" s="73">
        <v>0</v>
      </c>
      <c r="R32" s="73">
        <v>0</v>
      </c>
      <c r="S32" s="16">
        <v>0</v>
      </c>
      <c r="T32" s="16">
        <v>0</v>
      </c>
      <c r="U32" s="14" t="s">
        <v>248</v>
      </c>
      <c r="V32" s="14" t="s">
        <v>347</v>
      </c>
      <c r="W32" s="72"/>
      <c r="X32" s="72"/>
      <c r="Y32" s="14" t="s">
        <v>356</v>
      </c>
      <c r="Z32" s="72"/>
      <c r="AA32" s="72"/>
      <c r="AB32" s="14" t="s">
        <v>413</v>
      </c>
      <c r="AC32" s="14" t="s">
        <v>357</v>
      </c>
      <c r="AD32" s="13" t="s">
        <v>89</v>
      </c>
    </row>
    <row r="33" spans="1:30" ht="45" x14ac:dyDescent="0.2">
      <c r="A33" s="13" t="s">
        <v>617</v>
      </c>
      <c r="B33" s="14" t="s">
        <v>156</v>
      </c>
      <c r="C33" s="13" t="s">
        <v>155</v>
      </c>
      <c r="D33" s="13" t="s">
        <v>500</v>
      </c>
      <c r="E33" s="14" t="s">
        <v>90</v>
      </c>
      <c r="F33" s="14" t="s">
        <v>5</v>
      </c>
      <c r="G33" s="13" t="s">
        <v>249</v>
      </c>
      <c r="H33" s="13" t="s">
        <v>304</v>
      </c>
      <c r="I33" s="14" t="s">
        <v>290</v>
      </c>
      <c r="J33" s="14" t="s">
        <v>247</v>
      </c>
      <c r="K33" s="14" t="s">
        <v>252</v>
      </c>
      <c r="L33" s="73">
        <v>20000</v>
      </c>
      <c r="M33" s="73">
        <v>0</v>
      </c>
      <c r="N33" s="73">
        <v>0</v>
      </c>
      <c r="O33" s="73">
        <v>0</v>
      </c>
      <c r="P33" s="73">
        <v>0</v>
      </c>
      <c r="Q33" s="73">
        <v>0</v>
      </c>
      <c r="R33" s="73">
        <v>0</v>
      </c>
      <c r="S33" s="16">
        <v>0</v>
      </c>
      <c r="T33" s="16">
        <v>0</v>
      </c>
      <c r="U33" s="14" t="s">
        <v>248</v>
      </c>
      <c r="V33" s="14" t="s">
        <v>347</v>
      </c>
      <c r="W33" s="72"/>
      <c r="X33" s="72"/>
      <c r="Y33" s="14" t="s">
        <v>356</v>
      </c>
      <c r="Z33" s="72"/>
      <c r="AA33" s="72"/>
      <c r="AB33" s="14" t="s">
        <v>413</v>
      </c>
      <c r="AC33" s="14" t="s">
        <v>357</v>
      </c>
      <c r="AD33" s="14" t="s">
        <v>90</v>
      </c>
    </row>
    <row r="34" spans="1:30" x14ac:dyDescent="0.2">
      <c r="A34" s="94" t="s">
        <v>280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73">
        <v>120000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73">
        <v>0</v>
      </c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</row>
    <row r="35" spans="1:30" x14ac:dyDescent="0.2">
      <c r="A35" s="94" t="s">
        <v>296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73">
        <v>3895000</v>
      </c>
      <c r="M35" s="73">
        <v>150000.00000000009</v>
      </c>
      <c r="N35" s="73">
        <v>0</v>
      </c>
      <c r="O35" s="73">
        <v>0</v>
      </c>
      <c r="P35" s="73">
        <v>0</v>
      </c>
      <c r="Q35" s="73">
        <v>0</v>
      </c>
      <c r="R35" s="73">
        <v>0</v>
      </c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</sheetData>
  <mergeCells count="36">
    <mergeCell ref="A21:AB21"/>
    <mergeCell ref="A13:K13"/>
    <mergeCell ref="A14:AB14"/>
    <mergeCell ref="A20:K20"/>
    <mergeCell ref="A17:K17"/>
    <mergeCell ref="A18:AB18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F8:F9"/>
    <mergeCell ref="A8:A9"/>
    <mergeCell ref="B8:B9"/>
    <mergeCell ref="C8:C9"/>
    <mergeCell ref="D8:D9"/>
    <mergeCell ref="E8:E9"/>
    <mergeCell ref="A31:AB31"/>
    <mergeCell ref="A34:K34"/>
    <mergeCell ref="A35:K35"/>
    <mergeCell ref="A23:K23"/>
    <mergeCell ref="A24:AB24"/>
    <mergeCell ref="A27:K27"/>
    <mergeCell ref="A28:AB28"/>
    <mergeCell ref="A30:K30"/>
  </mergeCells>
  <printOptions horizontalCentered="1" verticalCentered="1"/>
  <pageMargins left="0" right="0" top="0" bottom="0.19685039370078741" header="0" footer="0"/>
  <pageSetup scale="30" orientation="landscape" r:id="rId1"/>
  <headerFooter>
    <oddHeader>&amp;RANEXO 4.12 PAG. &amp;P DE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70" zoomScaleNormal="40" zoomScaleSheetLayoutView="70" workbookViewId="0">
      <selection activeCell="M24" sqref="M24"/>
    </sheetView>
  </sheetViews>
  <sheetFormatPr baseColWidth="10" defaultRowHeight="15" x14ac:dyDescent="0.2"/>
  <cols>
    <col min="1" max="1" width="5.5703125" style="11" customWidth="1"/>
    <col min="2" max="2" width="9.42578125" style="11" customWidth="1"/>
    <col min="3" max="3" width="12.85546875" style="11" customWidth="1"/>
    <col min="4" max="4" width="6.42578125" style="11" customWidth="1"/>
    <col min="5" max="5" width="29.7109375" style="11" customWidth="1"/>
    <col min="6" max="6" width="14.28515625" style="11" customWidth="1"/>
    <col min="7" max="7" width="13.5703125" style="11" customWidth="1"/>
    <col min="8" max="11" width="15.7109375" style="11" customWidth="1"/>
    <col min="12" max="18" width="15.140625" style="11" customWidth="1"/>
    <col min="19" max="20" width="7.42578125" style="11" customWidth="1"/>
    <col min="21" max="21" width="10.7109375" style="11" customWidth="1"/>
    <col min="22" max="28" width="14" style="11" customWidth="1"/>
    <col min="29" max="30" width="29.42578125" style="11" customWidth="1"/>
    <col min="31" max="16384" width="11.42578125" style="11"/>
  </cols>
  <sheetData>
    <row r="2" spans="1:30" ht="15.75" x14ac:dyDescent="0.25">
      <c r="A2" s="9" t="s">
        <v>883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317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359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ht="15" customHeight="1" x14ac:dyDescent="0.25">
      <c r="A10" s="96" t="s">
        <v>487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ht="15" customHeight="1" x14ac:dyDescent="0.25">
      <c r="A11" s="96" t="s">
        <v>153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75" x14ac:dyDescent="0.25">
      <c r="A12" s="13" t="s">
        <v>595</v>
      </c>
      <c r="B12" s="14" t="s">
        <v>208</v>
      </c>
      <c r="C12" s="13" t="s">
        <v>153</v>
      </c>
      <c r="D12" s="13" t="s">
        <v>488</v>
      </c>
      <c r="E12" s="14" t="s">
        <v>448</v>
      </c>
      <c r="F12" s="14" t="s">
        <v>5</v>
      </c>
      <c r="G12" s="13" t="s">
        <v>249</v>
      </c>
      <c r="H12" s="13" t="s">
        <v>304</v>
      </c>
      <c r="I12" s="13" t="s">
        <v>213</v>
      </c>
      <c r="J12" s="14" t="s">
        <v>247</v>
      </c>
      <c r="K12" s="72"/>
      <c r="L12" s="73">
        <v>0</v>
      </c>
      <c r="M12" s="73">
        <v>273600.00000000006</v>
      </c>
      <c r="N12" s="73">
        <v>273600.00000000006</v>
      </c>
      <c r="O12" s="73">
        <v>273600.00000000006</v>
      </c>
      <c r="P12" s="73">
        <v>0</v>
      </c>
      <c r="Q12" s="73">
        <v>273600.00000000006</v>
      </c>
      <c r="R12" s="73">
        <v>273600.00000000006</v>
      </c>
      <c r="S12" s="15">
        <v>100</v>
      </c>
      <c r="T12" s="16">
        <v>0</v>
      </c>
      <c r="U12" s="72"/>
      <c r="V12" s="14" t="s">
        <v>475</v>
      </c>
      <c r="W12" s="72"/>
      <c r="X12" s="14" t="s">
        <v>475</v>
      </c>
      <c r="Y12" s="14" t="s">
        <v>437</v>
      </c>
      <c r="Z12" s="72"/>
      <c r="AA12" s="72"/>
      <c r="AB12" s="72"/>
      <c r="AC12" s="13" t="s">
        <v>358</v>
      </c>
      <c r="AD12" s="13" t="s">
        <v>448</v>
      </c>
    </row>
    <row r="13" spans="1:30" s="12" customFormat="1" ht="15" customHeight="1" x14ac:dyDescent="0.25">
      <c r="A13" s="94" t="s">
        <v>279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0</v>
      </c>
      <c r="M13" s="73">
        <v>273600.00000000006</v>
      </c>
      <c r="N13" s="73">
        <v>273600.00000000006</v>
      </c>
      <c r="O13" s="73">
        <v>273600.00000000006</v>
      </c>
      <c r="P13" s="73">
        <v>0</v>
      </c>
      <c r="Q13" s="73">
        <v>273600.00000000006</v>
      </c>
      <c r="R13" s="73">
        <v>273600.00000000006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ht="15" customHeight="1" x14ac:dyDescent="0.25">
      <c r="A14" s="94" t="s">
        <v>479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73">
        <v>0</v>
      </c>
      <c r="M14" s="73">
        <v>273600.00000000006</v>
      </c>
      <c r="N14" s="73">
        <v>273600.00000000006</v>
      </c>
      <c r="O14" s="73">
        <v>273600.00000000006</v>
      </c>
      <c r="P14" s="73">
        <v>0</v>
      </c>
      <c r="Q14" s="73">
        <v>273600.00000000006</v>
      </c>
      <c r="R14" s="73">
        <v>273600.00000000006</v>
      </c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3:K13"/>
    <mergeCell ref="A14:K1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35" orientation="landscape" r:id="rId1"/>
  <headerFooter>
    <oddHeader>&amp;RANEXO 4.12 PAG. &amp;P DE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70" zoomScaleNormal="40" zoomScaleSheetLayoutView="70" workbookViewId="0">
      <selection activeCell="I23" sqref="I23"/>
    </sheetView>
  </sheetViews>
  <sheetFormatPr baseColWidth="10" defaultRowHeight="15" x14ac:dyDescent="0.2"/>
  <cols>
    <col min="1" max="1" width="6" style="11" customWidth="1"/>
    <col min="2" max="2" width="16.28515625" style="11" customWidth="1"/>
    <col min="3" max="3" width="18.28515625" style="11" customWidth="1"/>
    <col min="4" max="4" width="9.140625" style="11" customWidth="1"/>
    <col min="5" max="5" width="32.28515625" style="11" customWidth="1"/>
    <col min="6" max="7" width="13.5703125" style="11" customWidth="1"/>
    <col min="8" max="11" width="13.42578125" style="11" customWidth="1"/>
    <col min="12" max="18" width="17.28515625" style="11" customWidth="1"/>
    <col min="19" max="20" width="8.28515625" style="11" customWidth="1"/>
    <col min="21" max="21" width="13" style="11" customWidth="1"/>
    <col min="22" max="28" width="14.85546875" style="11" customWidth="1"/>
    <col min="29" max="30" width="29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317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112" t="s">
        <v>106</v>
      </c>
      <c r="B8" s="112" t="s">
        <v>107</v>
      </c>
      <c r="C8" s="112" t="s">
        <v>108</v>
      </c>
      <c r="D8" s="112" t="s">
        <v>109</v>
      </c>
      <c r="E8" s="112" t="s">
        <v>110</v>
      </c>
      <c r="F8" s="112" t="s">
        <v>111</v>
      </c>
      <c r="G8" s="112" t="s">
        <v>112</v>
      </c>
      <c r="H8" s="112" t="s">
        <v>113</v>
      </c>
      <c r="I8" s="112" t="s">
        <v>114</v>
      </c>
      <c r="J8" s="112" t="s">
        <v>115</v>
      </c>
      <c r="K8" s="112" t="s">
        <v>96</v>
      </c>
      <c r="L8" s="112" t="s">
        <v>4</v>
      </c>
      <c r="M8" s="112" t="s">
        <v>116</v>
      </c>
      <c r="N8" s="112" t="s">
        <v>1</v>
      </c>
      <c r="O8" s="112" t="s">
        <v>1</v>
      </c>
      <c r="P8" s="112"/>
      <c r="Q8" s="112"/>
      <c r="R8" s="112" t="s">
        <v>119</v>
      </c>
      <c r="S8" s="113" t="s">
        <v>120</v>
      </c>
      <c r="T8" s="113"/>
      <c r="U8" s="112" t="s">
        <v>123</v>
      </c>
      <c r="V8" s="6" t="s">
        <v>124</v>
      </c>
      <c r="W8" s="6"/>
      <c r="X8" s="6"/>
      <c r="Y8" s="6"/>
      <c r="Z8" s="6"/>
      <c r="AA8" s="6"/>
      <c r="AB8" s="6"/>
      <c r="AC8" s="112" t="s">
        <v>132</v>
      </c>
      <c r="AD8" s="112" t="s">
        <v>133</v>
      </c>
    </row>
    <row r="9" spans="1:30" ht="31.5" x14ac:dyDescent="0.2">
      <c r="A9" s="112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8" t="s">
        <v>2</v>
      </c>
      <c r="P9" s="8" t="s">
        <v>117</v>
      </c>
      <c r="Q9" s="8" t="s">
        <v>118</v>
      </c>
      <c r="R9" s="112"/>
      <c r="S9" s="8" t="s">
        <v>121</v>
      </c>
      <c r="T9" s="8" t="s">
        <v>122</v>
      </c>
      <c r="U9" s="112"/>
      <c r="V9" s="8" t="s">
        <v>125</v>
      </c>
      <c r="W9" s="8" t="s">
        <v>126</v>
      </c>
      <c r="X9" s="8" t="s">
        <v>127</v>
      </c>
      <c r="Y9" s="8" t="s">
        <v>128</v>
      </c>
      <c r="Z9" s="8" t="s">
        <v>129</v>
      </c>
      <c r="AA9" s="8" t="s">
        <v>130</v>
      </c>
      <c r="AB9" s="8" t="s">
        <v>131</v>
      </c>
      <c r="AC9" s="112"/>
      <c r="AD9" s="112"/>
    </row>
    <row r="10" spans="1:30" s="12" customFormat="1" ht="15" customHeight="1" x14ac:dyDescent="0.25">
      <c r="A10" s="96" t="s">
        <v>503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ht="15" customHeight="1" x14ac:dyDescent="0.25">
      <c r="A11" s="96" t="s">
        <v>135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60" x14ac:dyDescent="0.25">
      <c r="A12" s="13" t="s">
        <v>595</v>
      </c>
      <c r="B12" s="14" t="s">
        <v>136</v>
      </c>
      <c r="C12" s="14" t="s">
        <v>135</v>
      </c>
      <c r="D12" s="13" t="s">
        <v>95</v>
      </c>
      <c r="E12" s="14" t="s">
        <v>504</v>
      </c>
      <c r="F12" s="14" t="s">
        <v>5</v>
      </c>
      <c r="G12" s="13" t="s">
        <v>249</v>
      </c>
      <c r="H12" s="13" t="s">
        <v>304</v>
      </c>
      <c r="I12" s="13" t="s">
        <v>287</v>
      </c>
      <c r="J12" s="14" t="s">
        <v>247</v>
      </c>
      <c r="K12" s="14" t="s">
        <v>250</v>
      </c>
      <c r="L12" s="73">
        <v>0</v>
      </c>
      <c r="M12" s="73">
        <v>163.76999999999998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16">
        <v>0</v>
      </c>
      <c r="T12" s="16">
        <v>0</v>
      </c>
      <c r="U12" s="14" t="s">
        <v>248</v>
      </c>
      <c r="V12" s="14" t="s">
        <v>475</v>
      </c>
      <c r="W12" s="72"/>
      <c r="X12" s="72"/>
      <c r="Y12" s="14" t="s">
        <v>356</v>
      </c>
      <c r="Z12" s="72"/>
      <c r="AA12" s="72"/>
      <c r="AB12" s="72"/>
      <c r="AC12" s="13" t="s">
        <v>358</v>
      </c>
      <c r="AD12" s="13" t="s">
        <v>504</v>
      </c>
    </row>
    <row r="13" spans="1:30" s="12" customFormat="1" ht="15" customHeight="1" x14ac:dyDescent="0.25">
      <c r="A13" s="94" t="s">
        <v>281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0</v>
      </c>
      <c r="M13" s="73">
        <v>163.76999999999998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ht="15" customHeight="1" x14ac:dyDescent="0.25">
      <c r="A14" s="94" t="s">
        <v>505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73">
        <v>0</v>
      </c>
      <c r="M14" s="73">
        <v>163.76999999999998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</row>
  </sheetData>
  <mergeCells count="24">
    <mergeCell ref="AC8:AC9"/>
    <mergeCell ref="AD8:AD9"/>
    <mergeCell ref="A10:AB10"/>
    <mergeCell ref="A11:AB11"/>
    <mergeCell ref="A13:K13"/>
    <mergeCell ref="S8:T8"/>
    <mergeCell ref="U8:U9"/>
    <mergeCell ref="F8:F9"/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4.14 PAG. &amp;P DE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I39" sqref="I38:I39"/>
    </sheetView>
  </sheetViews>
  <sheetFormatPr baseColWidth="10" defaultRowHeight="15" x14ac:dyDescent="0.2"/>
  <cols>
    <col min="1" max="1" width="7.85546875" style="11" customWidth="1"/>
    <col min="2" max="2" width="17.28515625" style="11" customWidth="1"/>
    <col min="3" max="3" width="16.7109375" style="11" customWidth="1"/>
    <col min="4" max="4" width="12" style="11" customWidth="1"/>
    <col min="5" max="5" width="32.7109375" style="11" customWidth="1"/>
    <col min="6" max="6" width="16.7109375" style="11" customWidth="1"/>
    <col min="7" max="11" width="17.7109375" style="11" customWidth="1"/>
    <col min="12" max="18" width="21.7109375" style="11" customWidth="1"/>
    <col min="19" max="20" width="6.42578125" style="11" customWidth="1"/>
    <col min="21" max="21" width="14.140625" style="11" customWidth="1"/>
    <col min="22" max="28" width="13.5703125" style="11" customWidth="1"/>
    <col min="29" max="30" width="22.4257812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584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359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ht="15" customHeight="1" x14ac:dyDescent="0.25">
      <c r="A10" s="96" t="s">
        <v>585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ht="15" customHeight="1" x14ac:dyDescent="0.25">
      <c r="A11" s="96" t="s">
        <v>142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105" x14ac:dyDescent="0.25">
      <c r="A12" s="13" t="s">
        <v>595</v>
      </c>
      <c r="B12" s="14" t="s">
        <v>143</v>
      </c>
      <c r="C12" s="13" t="s">
        <v>142</v>
      </c>
      <c r="D12" s="13" t="s">
        <v>586</v>
      </c>
      <c r="E12" s="14" t="s">
        <v>9</v>
      </c>
      <c r="F12" s="14" t="s">
        <v>5</v>
      </c>
      <c r="G12" s="13" t="s">
        <v>249</v>
      </c>
      <c r="H12" s="14" t="s">
        <v>343</v>
      </c>
      <c r="I12" s="13" t="s">
        <v>213</v>
      </c>
      <c r="J12" s="14" t="s">
        <v>247</v>
      </c>
      <c r="K12" s="14" t="s">
        <v>250</v>
      </c>
      <c r="L12" s="73">
        <v>32029602.579999998</v>
      </c>
      <c r="M12" s="73">
        <v>36468483.000000007</v>
      </c>
      <c r="N12" s="73">
        <v>26041261.739999998</v>
      </c>
      <c r="O12" s="73">
        <v>17312833.760000009</v>
      </c>
      <c r="P12" s="73">
        <v>8728427.9800000023</v>
      </c>
      <c r="Q12" s="73">
        <v>26041261.739999998</v>
      </c>
      <c r="R12" s="73">
        <v>26041261.739999998</v>
      </c>
      <c r="S12" s="15">
        <v>71.407581554735884</v>
      </c>
      <c r="T12" s="16">
        <v>0</v>
      </c>
      <c r="U12" s="14" t="s">
        <v>248</v>
      </c>
      <c r="V12" s="14" t="s">
        <v>347</v>
      </c>
      <c r="W12" s="72"/>
      <c r="X12" s="14" t="s">
        <v>347</v>
      </c>
      <c r="Y12" s="14" t="s">
        <v>356</v>
      </c>
      <c r="Z12" s="72"/>
      <c r="AA12" s="72"/>
      <c r="AB12" s="72"/>
      <c r="AC12" s="14" t="s">
        <v>357</v>
      </c>
      <c r="AD12" s="13" t="s">
        <v>9</v>
      </c>
    </row>
    <row r="13" spans="1:30" s="12" customFormat="1" ht="15" customHeight="1" x14ac:dyDescent="0.25">
      <c r="A13" s="94" t="s">
        <v>254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32029602.579999998</v>
      </c>
      <c r="M13" s="73">
        <v>36468483.000000007</v>
      </c>
      <c r="N13" s="73">
        <v>26041261.739999998</v>
      </c>
      <c r="O13" s="73">
        <v>17312833.760000009</v>
      </c>
      <c r="P13" s="73">
        <v>8728427.9800000023</v>
      </c>
      <c r="Q13" s="73">
        <v>26041261.739999998</v>
      </c>
      <c r="R13" s="73">
        <v>26041261.739999998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ht="15" customHeight="1" x14ac:dyDescent="0.25">
      <c r="A14" s="94" t="s">
        <v>403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73">
        <v>32029602.579999998</v>
      </c>
      <c r="M14" s="73">
        <v>36468483.000000007</v>
      </c>
      <c r="N14" s="73">
        <v>26041261.739999998</v>
      </c>
      <c r="O14" s="73">
        <v>17312833.760000009</v>
      </c>
      <c r="P14" s="73">
        <v>8728427.9800000023</v>
      </c>
      <c r="Q14" s="73">
        <v>26041261.739999998</v>
      </c>
      <c r="R14" s="73">
        <v>26041261.739999998</v>
      </c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</row>
  </sheetData>
  <mergeCells count="24">
    <mergeCell ref="A14:K14"/>
    <mergeCell ref="AC8:AC9"/>
    <mergeCell ref="AD8:AD9"/>
    <mergeCell ref="A10:AB10"/>
    <mergeCell ref="A11:AB11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4.15 PAG. &amp;P DE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H34" sqref="H34"/>
    </sheetView>
  </sheetViews>
  <sheetFormatPr baseColWidth="10" defaultRowHeight="15" x14ac:dyDescent="0.2"/>
  <cols>
    <col min="1" max="1" width="6.140625" style="11" customWidth="1"/>
    <col min="2" max="2" width="15.140625" style="11" customWidth="1"/>
    <col min="3" max="3" width="20.28515625" style="11" customWidth="1"/>
    <col min="4" max="4" width="10.85546875" style="11" customWidth="1"/>
    <col min="5" max="5" width="34.140625" style="11" customWidth="1"/>
    <col min="6" max="6" width="14.42578125" style="11" customWidth="1"/>
    <col min="7" max="11" width="20.7109375" style="11" customWidth="1"/>
    <col min="12" max="12" width="15.7109375" style="11" customWidth="1"/>
    <col min="13" max="13" width="18.28515625" style="11" customWidth="1"/>
    <col min="14" max="18" width="15.7109375" style="11" customWidth="1"/>
    <col min="19" max="20" width="9" style="11" customWidth="1"/>
    <col min="21" max="21" width="15.5703125" style="11" customWidth="1"/>
    <col min="22" max="28" width="12.5703125" style="11" customWidth="1"/>
    <col min="29" max="30" width="28.14062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584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112" t="s">
        <v>106</v>
      </c>
      <c r="B8" s="112" t="s">
        <v>107</v>
      </c>
      <c r="C8" s="112" t="s">
        <v>108</v>
      </c>
      <c r="D8" s="112" t="s">
        <v>109</v>
      </c>
      <c r="E8" s="112" t="s">
        <v>110</v>
      </c>
      <c r="F8" s="112" t="s">
        <v>111</v>
      </c>
      <c r="G8" s="112" t="s">
        <v>112</v>
      </c>
      <c r="H8" s="112" t="s">
        <v>113</v>
      </c>
      <c r="I8" s="112" t="s">
        <v>114</v>
      </c>
      <c r="J8" s="112" t="s">
        <v>115</v>
      </c>
      <c r="K8" s="112" t="s">
        <v>96</v>
      </c>
      <c r="L8" s="112" t="s">
        <v>4</v>
      </c>
      <c r="M8" s="112" t="s">
        <v>116</v>
      </c>
      <c r="N8" s="112" t="s">
        <v>1</v>
      </c>
      <c r="O8" s="112" t="s">
        <v>1</v>
      </c>
      <c r="P8" s="112"/>
      <c r="Q8" s="112"/>
      <c r="R8" s="112" t="s">
        <v>119</v>
      </c>
      <c r="S8" s="113" t="s">
        <v>120</v>
      </c>
      <c r="T8" s="113"/>
      <c r="U8" s="112" t="s">
        <v>123</v>
      </c>
      <c r="V8" s="6" t="s">
        <v>124</v>
      </c>
      <c r="W8" s="6"/>
      <c r="X8" s="6"/>
      <c r="Y8" s="6"/>
      <c r="Z8" s="6"/>
      <c r="AA8" s="6"/>
      <c r="AB8" s="6"/>
      <c r="AC8" s="112" t="s">
        <v>132</v>
      </c>
      <c r="AD8" s="112" t="s">
        <v>133</v>
      </c>
    </row>
    <row r="9" spans="1:30" ht="31.5" x14ac:dyDescent="0.2">
      <c r="A9" s="112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8" t="s">
        <v>2</v>
      </c>
      <c r="P9" s="8" t="s">
        <v>117</v>
      </c>
      <c r="Q9" s="8" t="s">
        <v>118</v>
      </c>
      <c r="R9" s="112"/>
      <c r="S9" s="8" t="s">
        <v>121</v>
      </c>
      <c r="T9" s="8" t="s">
        <v>122</v>
      </c>
      <c r="U9" s="112"/>
      <c r="V9" s="8" t="s">
        <v>125</v>
      </c>
      <c r="W9" s="8" t="s">
        <v>126</v>
      </c>
      <c r="X9" s="8" t="s">
        <v>127</v>
      </c>
      <c r="Y9" s="8" t="s">
        <v>128</v>
      </c>
      <c r="Z9" s="8" t="s">
        <v>129</v>
      </c>
      <c r="AA9" s="8" t="s">
        <v>130</v>
      </c>
      <c r="AB9" s="8" t="s">
        <v>131</v>
      </c>
      <c r="AC9" s="112"/>
      <c r="AD9" s="112"/>
    </row>
    <row r="10" spans="1:30" s="12" customFormat="1" ht="15" customHeight="1" x14ac:dyDescent="0.25">
      <c r="A10" s="96" t="s">
        <v>345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ht="15" customHeight="1" x14ac:dyDescent="0.25">
      <c r="A11" s="96" t="s">
        <v>135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105" x14ac:dyDescent="0.25">
      <c r="A12" s="13" t="s">
        <v>595</v>
      </c>
      <c r="B12" s="14" t="s">
        <v>136</v>
      </c>
      <c r="C12" s="14" t="s">
        <v>135</v>
      </c>
      <c r="D12" s="13" t="s">
        <v>587</v>
      </c>
      <c r="E12" s="14" t="s">
        <v>588</v>
      </c>
      <c r="F12" s="14" t="s">
        <v>5</v>
      </c>
      <c r="G12" s="13" t="s">
        <v>249</v>
      </c>
      <c r="H12" s="14" t="s">
        <v>343</v>
      </c>
      <c r="I12" s="13" t="s">
        <v>287</v>
      </c>
      <c r="J12" s="14" t="s">
        <v>247</v>
      </c>
      <c r="K12" s="14" t="s">
        <v>250</v>
      </c>
      <c r="L12" s="73">
        <v>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16">
        <v>0</v>
      </c>
      <c r="T12" s="16">
        <v>0</v>
      </c>
      <c r="U12" s="14" t="s">
        <v>248</v>
      </c>
      <c r="V12" s="14" t="s">
        <v>372</v>
      </c>
      <c r="W12" s="72"/>
      <c r="X12" s="72"/>
      <c r="Y12" s="14" t="s">
        <v>356</v>
      </c>
      <c r="Z12" s="72"/>
      <c r="AA12" s="72"/>
      <c r="AB12" s="72"/>
      <c r="AC12" s="13" t="s">
        <v>443</v>
      </c>
      <c r="AD12" s="13" t="s">
        <v>588</v>
      </c>
    </row>
    <row r="13" spans="1:30" s="12" customFormat="1" ht="105" x14ac:dyDescent="0.25">
      <c r="A13" s="13" t="s">
        <v>601</v>
      </c>
      <c r="B13" s="14" t="s">
        <v>136</v>
      </c>
      <c r="C13" s="14" t="s">
        <v>135</v>
      </c>
      <c r="D13" s="13" t="s">
        <v>589</v>
      </c>
      <c r="E13" s="14" t="s">
        <v>590</v>
      </c>
      <c r="F13" s="14" t="s">
        <v>5</v>
      </c>
      <c r="G13" s="13" t="s">
        <v>249</v>
      </c>
      <c r="H13" s="14" t="s">
        <v>343</v>
      </c>
      <c r="I13" s="13" t="s">
        <v>287</v>
      </c>
      <c r="J13" s="14" t="s">
        <v>247</v>
      </c>
      <c r="K13" s="14" t="s">
        <v>250</v>
      </c>
      <c r="L13" s="73">
        <v>0</v>
      </c>
      <c r="M13" s="73">
        <v>15453.9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16">
        <v>0</v>
      </c>
      <c r="T13" s="16">
        <v>0</v>
      </c>
      <c r="U13" s="14" t="s">
        <v>248</v>
      </c>
      <c r="V13" s="14" t="s">
        <v>348</v>
      </c>
      <c r="W13" s="72"/>
      <c r="X13" s="72"/>
      <c r="Y13" s="14" t="s">
        <v>356</v>
      </c>
      <c r="Z13" s="72"/>
      <c r="AA13" s="72"/>
      <c r="AB13" s="72"/>
      <c r="AC13" s="14" t="s">
        <v>440</v>
      </c>
      <c r="AD13" s="13" t="s">
        <v>590</v>
      </c>
    </row>
    <row r="14" spans="1:30" s="12" customFormat="1" ht="15" customHeight="1" x14ac:dyDescent="0.25">
      <c r="A14" s="94" t="s">
        <v>281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73">
        <v>0</v>
      </c>
      <c r="M14" s="73">
        <v>15453.9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</row>
    <row r="15" spans="1:30" s="12" customFormat="1" ht="15" customHeight="1" x14ac:dyDescent="0.25">
      <c r="A15" s="94" t="s">
        <v>288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73">
        <v>0</v>
      </c>
      <c r="M15" s="73">
        <v>15453.9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</row>
  </sheetData>
  <mergeCells count="24"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F8:F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4.16 PAG. &amp;P DE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A7" sqref="A7"/>
    </sheetView>
  </sheetViews>
  <sheetFormatPr baseColWidth="10" defaultRowHeight="15" x14ac:dyDescent="0.2"/>
  <cols>
    <col min="1" max="1" width="6.28515625" style="11" customWidth="1"/>
    <col min="2" max="2" width="13.85546875" style="11" customWidth="1"/>
    <col min="3" max="3" width="17.140625" style="11" customWidth="1"/>
    <col min="4" max="4" width="10.42578125" style="11" customWidth="1"/>
    <col min="5" max="5" width="34.140625" style="11" customWidth="1"/>
    <col min="6" max="6" width="13.42578125" style="11" customWidth="1"/>
    <col min="7" max="11" width="16.28515625" style="11" customWidth="1"/>
    <col min="12" max="18" width="15.5703125" style="11" customWidth="1"/>
    <col min="19" max="20" width="8.42578125" style="11" customWidth="1"/>
    <col min="21" max="21" width="10.7109375" style="11" customWidth="1"/>
    <col min="22" max="28" width="14.42578125" style="11" customWidth="1"/>
    <col min="29" max="30" width="24" style="11" customWidth="1"/>
    <col min="31" max="16384" width="11.42578125" style="11"/>
  </cols>
  <sheetData>
    <row r="2" spans="1:30" ht="15.75" x14ac:dyDescent="0.25">
      <c r="A2" s="9" t="s">
        <v>883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344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105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112" t="s">
        <v>106</v>
      </c>
      <c r="B8" s="112" t="s">
        <v>107</v>
      </c>
      <c r="C8" s="112" t="s">
        <v>108</v>
      </c>
      <c r="D8" s="112" t="s">
        <v>109</v>
      </c>
      <c r="E8" s="112" t="s">
        <v>110</v>
      </c>
      <c r="F8" s="112" t="s">
        <v>111</v>
      </c>
      <c r="G8" s="112" t="s">
        <v>112</v>
      </c>
      <c r="H8" s="112" t="s">
        <v>113</v>
      </c>
      <c r="I8" s="112" t="s">
        <v>114</v>
      </c>
      <c r="J8" s="112" t="s">
        <v>115</v>
      </c>
      <c r="K8" s="112" t="s">
        <v>96</v>
      </c>
      <c r="L8" s="112" t="s">
        <v>4</v>
      </c>
      <c r="M8" s="112" t="s">
        <v>116</v>
      </c>
      <c r="N8" s="112" t="s">
        <v>1</v>
      </c>
      <c r="O8" s="112" t="s">
        <v>1</v>
      </c>
      <c r="P8" s="112"/>
      <c r="Q8" s="112"/>
      <c r="R8" s="112" t="s">
        <v>119</v>
      </c>
      <c r="S8" s="113" t="s">
        <v>120</v>
      </c>
      <c r="T8" s="113"/>
      <c r="U8" s="112" t="s">
        <v>123</v>
      </c>
      <c r="V8" s="6" t="s">
        <v>124</v>
      </c>
      <c r="W8" s="6"/>
      <c r="X8" s="6"/>
      <c r="Y8" s="6"/>
      <c r="Z8" s="6"/>
      <c r="AA8" s="6"/>
      <c r="AB8" s="6"/>
      <c r="AC8" s="112" t="s">
        <v>132</v>
      </c>
      <c r="AD8" s="112" t="s">
        <v>133</v>
      </c>
    </row>
    <row r="9" spans="1:30" ht="31.5" x14ac:dyDescent="0.2">
      <c r="A9" s="112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8" t="s">
        <v>2</v>
      </c>
      <c r="P9" s="8" t="s">
        <v>117</v>
      </c>
      <c r="Q9" s="8" t="s">
        <v>118</v>
      </c>
      <c r="R9" s="112"/>
      <c r="S9" s="8" t="s">
        <v>121</v>
      </c>
      <c r="T9" s="8" t="s">
        <v>122</v>
      </c>
      <c r="U9" s="112"/>
      <c r="V9" s="8" t="s">
        <v>125</v>
      </c>
      <c r="W9" s="8" t="s">
        <v>126</v>
      </c>
      <c r="X9" s="8" t="s">
        <v>127</v>
      </c>
      <c r="Y9" s="8" t="s">
        <v>128</v>
      </c>
      <c r="Z9" s="8" t="s">
        <v>129</v>
      </c>
      <c r="AA9" s="8" t="s">
        <v>130</v>
      </c>
      <c r="AB9" s="8" t="s">
        <v>131</v>
      </c>
      <c r="AC9" s="112"/>
      <c r="AD9" s="112"/>
    </row>
    <row r="10" spans="1:30" s="12" customFormat="1" ht="15" customHeight="1" x14ac:dyDescent="0.25">
      <c r="A10" s="96" t="s">
        <v>884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ht="15" customHeight="1" x14ac:dyDescent="0.25">
      <c r="A11" s="96" t="s">
        <v>135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120" x14ac:dyDescent="0.25">
      <c r="A12" s="13" t="s">
        <v>595</v>
      </c>
      <c r="B12" s="14" t="s">
        <v>136</v>
      </c>
      <c r="C12" s="14" t="s">
        <v>135</v>
      </c>
      <c r="D12" s="13" t="s">
        <v>591</v>
      </c>
      <c r="E12" s="14" t="s">
        <v>592</v>
      </c>
      <c r="F12" s="14" t="s">
        <v>5</v>
      </c>
      <c r="G12" s="13" t="s">
        <v>249</v>
      </c>
      <c r="H12" s="14" t="s">
        <v>343</v>
      </c>
      <c r="I12" s="14" t="s">
        <v>246</v>
      </c>
      <c r="J12" s="14" t="s">
        <v>247</v>
      </c>
      <c r="K12" s="14" t="s">
        <v>250</v>
      </c>
      <c r="L12" s="73">
        <v>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16">
        <v>0</v>
      </c>
      <c r="T12" s="15">
        <v>100</v>
      </c>
      <c r="U12" s="14" t="s">
        <v>248</v>
      </c>
      <c r="V12" s="14" t="s">
        <v>475</v>
      </c>
      <c r="W12" s="72"/>
      <c r="X12" s="14" t="s">
        <v>475</v>
      </c>
      <c r="Y12" s="14" t="s">
        <v>356</v>
      </c>
      <c r="Z12" s="72"/>
      <c r="AA12" s="14" t="s">
        <v>885</v>
      </c>
      <c r="AB12" s="14" t="s">
        <v>434</v>
      </c>
      <c r="AC12" s="13" t="s">
        <v>358</v>
      </c>
      <c r="AD12" s="13" t="s">
        <v>592</v>
      </c>
    </row>
    <row r="13" spans="1:30" s="12" customFormat="1" ht="120" x14ac:dyDescent="0.25">
      <c r="A13" s="13" t="s">
        <v>601</v>
      </c>
      <c r="B13" s="14" t="s">
        <v>136</v>
      </c>
      <c r="C13" s="14" t="s">
        <v>135</v>
      </c>
      <c r="D13" s="13" t="s">
        <v>593</v>
      </c>
      <c r="E13" s="14" t="s">
        <v>594</v>
      </c>
      <c r="F13" s="14" t="s">
        <v>5</v>
      </c>
      <c r="G13" s="13" t="s">
        <v>249</v>
      </c>
      <c r="H13" s="14" t="s">
        <v>343</v>
      </c>
      <c r="I13" s="14" t="s">
        <v>246</v>
      </c>
      <c r="J13" s="14" t="s">
        <v>247</v>
      </c>
      <c r="K13" s="14" t="s">
        <v>250</v>
      </c>
      <c r="L13" s="73">
        <v>0</v>
      </c>
      <c r="M13" s="73">
        <v>0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16">
        <v>0</v>
      </c>
      <c r="T13" s="15">
        <v>100</v>
      </c>
      <c r="U13" s="14" t="s">
        <v>248</v>
      </c>
      <c r="V13" s="14" t="s">
        <v>475</v>
      </c>
      <c r="W13" s="72"/>
      <c r="X13" s="14" t="s">
        <v>475</v>
      </c>
      <c r="Y13" s="14" t="s">
        <v>356</v>
      </c>
      <c r="Z13" s="72"/>
      <c r="AA13" s="14" t="s">
        <v>886</v>
      </c>
      <c r="AB13" s="14" t="s">
        <v>451</v>
      </c>
      <c r="AC13" s="13" t="s">
        <v>358</v>
      </c>
      <c r="AD13" s="13" t="s">
        <v>594</v>
      </c>
    </row>
    <row r="14" spans="1:30" s="12" customFormat="1" ht="15" customHeight="1" x14ac:dyDescent="0.25">
      <c r="A14" s="94" t="s">
        <v>281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</row>
    <row r="15" spans="1:30" s="12" customFormat="1" ht="15" customHeight="1" x14ac:dyDescent="0.25">
      <c r="A15" s="94" t="s">
        <v>284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</row>
  </sheetData>
  <mergeCells count="24"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4.17 PAG. &amp;P DE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4"/>
  <sheetViews>
    <sheetView view="pageBreakPreview" zoomScale="55" zoomScaleNormal="40" zoomScaleSheetLayoutView="55" workbookViewId="0">
      <selection activeCell="I15" sqref="I15"/>
    </sheetView>
  </sheetViews>
  <sheetFormatPr baseColWidth="10" defaultRowHeight="15" x14ac:dyDescent="0.2"/>
  <cols>
    <col min="1" max="1" width="10.28515625" style="11" customWidth="1"/>
    <col min="2" max="2" width="18.7109375" style="11" customWidth="1"/>
    <col min="3" max="3" width="19.85546875" style="11" customWidth="1"/>
    <col min="4" max="4" width="13.140625" style="11" customWidth="1"/>
    <col min="5" max="5" width="33.5703125" style="11" customWidth="1"/>
    <col min="6" max="6" width="13.85546875" style="11" customWidth="1"/>
    <col min="7" max="7" width="17.7109375" style="11" customWidth="1"/>
    <col min="8" max="8" width="21.140625" style="11" customWidth="1"/>
    <col min="9" max="9" width="16.140625" style="11" customWidth="1"/>
    <col min="10" max="11" width="17.42578125" style="11" customWidth="1"/>
    <col min="12" max="18" width="22.85546875" style="11" customWidth="1"/>
    <col min="19" max="20" width="6.42578125" style="11" customWidth="1"/>
    <col min="21" max="21" width="13" style="11" customWidth="1"/>
    <col min="22" max="22" width="14.140625" style="11" customWidth="1"/>
    <col min="23" max="23" width="14.140625" style="24" customWidth="1"/>
    <col min="24" max="28" width="14.140625" style="11" customWidth="1"/>
    <col min="29" max="30" width="26.5703125" style="11" customWidth="1"/>
    <col min="31" max="16384" width="11.42578125" style="11"/>
  </cols>
  <sheetData>
    <row r="2" spans="1:30" ht="15.75" x14ac:dyDescent="0.25">
      <c r="A2" s="9" t="s">
        <v>804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21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21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21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506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21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105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21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22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23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x14ac:dyDescent="0.25">
      <c r="A10" s="96" t="s">
        <v>670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x14ac:dyDescent="0.25">
      <c r="A11" s="96" t="s">
        <v>671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90" x14ac:dyDescent="0.25">
      <c r="A12" s="13" t="s">
        <v>595</v>
      </c>
      <c r="B12" s="14" t="s">
        <v>672</v>
      </c>
      <c r="C12" s="14" t="s">
        <v>671</v>
      </c>
      <c r="D12" s="13" t="s">
        <v>673</v>
      </c>
      <c r="E12" s="14" t="s">
        <v>674</v>
      </c>
      <c r="F12" s="14" t="s">
        <v>5</v>
      </c>
      <c r="G12" s="13" t="s">
        <v>249</v>
      </c>
      <c r="H12" s="13" t="s">
        <v>321</v>
      </c>
      <c r="I12" s="14" t="s">
        <v>246</v>
      </c>
      <c r="J12" s="14" t="s">
        <v>247</v>
      </c>
      <c r="K12" s="14" t="s">
        <v>653</v>
      </c>
      <c r="L12" s="73">
        <v>0</v>
      </c>
      <c r="M12" s="73">
        <v>422285.59000000008</v>
      </c>
      <c r="N12" s="73">
        <v>422285.59000000008</v>
      </c>
      <c r="O12" s="73">
        <v>422285.59000000008</v>
      </c>
      <c r="P12" s="73">
        <v>0</v>
      </c>
      <c r="Q12" s="73">
        <v>422285.59000000008</v>
      </c>
      <c r="R12" s="73">
        <v>422285.59000000008</v>
      </c>
      <c r="S12" s="15">
        <v>100</v>
      </c>
      <c r="T12" s="15">
        <v>100</v>
      </c>
      <c r="U12" s="14" t="s">
        <v>248</v>
      </c>
      <c r="V12" s="14" t="s">
        <v>547</v>
      </c>
      <c r="W12" s="72"/>
      <c r="X12" s="14" t="s">
        <v>675</v>
      </c>
      <c r="Y12" s="14" t="s">
        <v>676</v>
      </c>
      <c r="Z12" s="72"/>
      <c r="AA12" s="14" t="s">
        <v>677</v>
      </c>
      <c r="AB12" s="14" t="s">
        <v>437</v>
      </c>
      <c r="AC12" s="13" t="s">
        <v>630</v>
      </c>
      <c r="AD12" s="13" t="s">
        <v>674</v>
      </c>
    </row>
    <row r="13" spans="1:30" s="12" customFormat="1" x14ac:dyDescent="0.25">
      <c r="A13" s="94" t="s">
        <v>678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0</v>
      </c>
      <c r="M13" s="73">
        <v>422285.59000000008</v>
      </c>
      <c r="N13" s="73">
        <v>422285.59000000008</v>
      </c>
      <c r="O13" s="73">
        <v>422285.59000000008</v>
      </c>
      <c r="P13" s="73">
        <v>0</v>
      </c>
      <c r="Q13" s="73">
        <v>422285.59000000008</v>
      </c>
      <c r="R13" s="73">
        <v>422285.59000000008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x14ac:dyDescent="0.25">
      <c r="A14" s="96" t="s">
        <v>887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72"/>
      <c r="AD14" s="72"/>
    </row>
    <row r="15" spans="1:30" s="12" customFormat="1" ht="165" x14ac:dyDescent="0.25">
      <c r="A15" s="13" t="s">
        <v>601</v>
      </c>
      <c r="B15" s="14" t="s">
        <v>888</v>
      </c>
      <c r="C15" s="14" t="s">
        <v>887</v>
      </c>
      <c r="D15" s="13" t="s">
        <v>889</v>
      </c>
      <c r="E15" s="14" t="s">
        <v>890</v>
      </c>
      <c r="F15" s="14" t="s">
        <v>5</v>
      </c>
      <c r="G15" s="13" t="s">
        <v>249</v>
      </c>
      <c r="H15" s="13" t="s">
        <v>321</v>
      </c>
      <c r="I15" s="14" t="s">
        <v>246</v>
      </c>
      <c r="J15" s="14" t="s">
        <v>247</v>
      </c>
      <c r="K15" s="14" t="s">
        <v>305</v>
      </c>
      <c r="L15" s="73">
        <v>0</v>
      </c>
      <c r="M15" s="73">
        <v>1502445.38</v>
      </c>
      <c r="N15" s="73">
        <v>1502445.38</v>
      </c>
      <c r="O15" s="73">
        <v>0</v>
      </c>
      <c r="P15" s="73">
        <v>1502445.38</v>
      </c>
      <c r="Q15" s="73">
        <v>1502445.38</v>
      </c>
      <c r="R15" s="73">
        <v>1502445.38</v>
      </c>
      <c r="S15" s="15">
        <v>100</v>
      </c>
      <c r="T15" s="15">
        <v>100</v>
      </c>
      <c r="U15" s="14" t="s">
        <v>248</v>
      </c>
      <c r="V15" s="14" t="s">
        <v>467</v>
      </c>
      <c r="W15" s="72"/>
      <c r="X15" s="14" t="s">
        <v>891</v>
      </c>
      <c r="Y15" s="14" t="s">
        <v>434</v>
      </c>
      <c r="Z15" s="72"/>
      <c r="AA15" s="14" t="s">
        <v>885</v>
      </c>
      <c r="AB15" s="14" t="s">
        <v>434</v>
      </c>
      <c r="AC15" s="13" t="s">
        <v>746</v>
      </c>
      <c r="AD15" s="13" t="s">
        <v>890</v>
      </c>
    </row>
    <row r="16" spans="1:30" s="12" customFormat="1" ht="165" x14ac:dyDescent="0.25">
      <c r="A16" s="13" t="s">
        <v>603</v>
      </c>
      <c r="B16" s="14" t="s">
        <v>888</v>
      </c>
      <c r="C16" s="14" t="s">
        <v>887</v>
      </c>
      <c r="D16" s="13" t="s">
        <v>892</v>
      </c>
      <c r="E16" s="14" t="s">
        <v>893</v>
      </c>
      <c r="F16" s="14" t="s">
        <v>5</v>
      </c>
      <c r="G16" s="13" t="s">
        <v>249</v>
      </c>
      <c r="H16" s="13" t="s">
        <v>321</v>
      </c>
      <c r="I16" s="14" t="s">
        <v>246</v>
      </c>
      <c r="J16" s="14" t="s">
        <v>247</v>
      </c>
      <c r="K16" s="14" t="s">
        <v>305</v>
      </c>
      <c r="L16" s="73">
        <v>0</v>
      </c>
      <c r="M16" s="73">
        <v>1537776.43</v>
      </c>
      <c r="N16" s="73">
        <v>1537776.43</v>
      </c>
      <c r="O16" s="73">
        <v>0</v>
      </c>
      <c r="P16" s="73">
        <v>1537776.43</v>
      </c>
      <c r="Q16" s="73">
        <v>1537776.43</v>
      </c>
      <c r="R16" s="73">
        <v>1537776.43</v>
      </c>
      <c r="S16" s="15">
        <v>100</v>
      </c>
      <c r="T16" s="15">
        <v>100</v>
      </c>
      <c r="U16" s="14" t="s">
        <v>248</v>
      </c>
      <c r="V16" s="14" t="s">
        <v>467</v>
      </c>
      <c r="W16" s="72"/>
      <c r="X16" s="14" t="s">
        <v>845</v>
      </c>
      <c r="Y16" s="14" t="s">
        <v>434</v>
      </c>
      <c r="Z16" s="72"/>
      <c r="AA16" s="14" t="s">
        <v>885</v>
      </c>
      <c r="AB16" s="14" t="s">
        <v>434</v>
      </c>
      <c r="AC16" s="13" t="s">
        <v>746</v>
      </c>
      <c r="AD16" s="13" t="s">
        <v>893</v>
      </c>
    </row>
    <row r="17" spans="1:30" s="12" customFormat="1" x14ac:dyDescent="0.25">
      <c r="A17" s="94" t="s">
        <v>894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73">
        <v>0</v>
      </c>
      <c r="M17" s="73">
        <v>3040221.8099999996</v>
      </c>
      <c r="N17" s="73">
        <v>3040221.8099999996</v>
      </c>
      <c r="O17" s="73">
        <v>0</v>
      </c>
      <c r="P17" s="73">
        <v>3040221.8099999996</v>
      </c>
      <c r="Q17" s="73">
        <v>3040221.8099999996</v>
      </c>
      <c r="R17" s="73">
        <v>3040221.8099999996</v>
      </c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</row>
    <row r="18" spans="1:30" s="12" customFormat="1" x14ac:dyDescent="0.25">
      <c r="A18" s="96" t="s">
        <v>895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72"/>
      <c r="AD18" s="72"/>
    </row>
    <row r="19" spans="1:30" s="12" customFormat="1" ht="90" x14ac:dyDescent="0.25">
      <c r="A19" s="13" t="s">
        <v>604</v>
      </c>
      <c r="B19" s="14" t="s">
        <v>896</v>
      </c>
      <c r="C19" s="13" t="s">
        <v>895</v>
      </c>
      <c r="D19" s="13" t="s">
        <v>897</v>
      </c>
      <c r="E19" s="14" t="s">
        <v>898</v>
      </c>
      <c r="F19" s="14" t="s">
        <v>899</v>
      </c>
      <c r="G19" s="13" t="s">
        <v>900</v>
      </c>
      <c r="H19" s="13" t="s">
        <v>321</v>
      </c>
      <c r="I19" s="14" t="s">
        <v>246</v>
      </c>
      <c r="J19" s="14" t="s">
        <v>247</v>
      </c>
      <c r="K19" s="14" t="s">
        <v>901</v>
      </c>
      <c r="L19" s="73">
        <v>0</v>
      </c>
      <c r="M19" s="73">
        <v>11785.019999999999</v>
      </c>
      <c r="N19" s="73">
        <v>11785.019999999999</v>
      </c>
      <c r="O19" s="73">
        <v>0</v>
      </c>
      <c r="P19" s="73">
        <v>11785.019999999999</v>
      </c>
      <c r="Q19" s="73">
        <v>11785.019999999999</v>
      </c>
      <c r="R19" s="73">
        <v>11785.019999999999</v>
      </c>
      <c r="S19" s="15">
        <v>100</v>
      </c>
      <c r="T19" s="15">
        <v>100</v>
      </c>
      <c r="U19" s="14" t="s">
        <v>248</v>
      </c>
      <c r="V19" s="14" t="s">
        <v>467</v>
      </c>
      <c r="W19" s="72"/>
      <c r="X19" s="14" t="s">
        <v>902</v>
      </c>
      <c r="Y19" s="14" t="s">
        <v>885</v>
      </c>
      <c r="Z19" s="72"/>
      <c r="AA19" s="14" t="s">
        <v>844</v>
      </c>
      <c r="AB19" s="14" t="s">
        <v>434</v>
      </c>
      <c r="AC19" s="14" t="s">
        <v>753</v>
      </c>
      <c r="AD19" s="13" t="s">
        <v>898</v>
      </c>
    </row>
    <row r="20" spans="1:30" s="12" customFormat="1" ht="90" x14ac:dyDescent="0.25">
      <c r="A20" s="13" t="s">
        <v>606</v>
      </c>
      <c r="B20" s="14" t="s">
        <v>896</v>
      </c>
      <c r="C20" s="13" t="s">
        <v>895</v>
      </c>
      <c r="D20" s="13" t="s">
        <v>903</v>
      </c>
      <c r="E20" s="14" t="s">
        <v>898</v>
      </c>
      <c r="F20" s="14" t="s">
        <v>63</v>
      </c>
      <c r="G20" s="13" t="s">
        <v>327</v>
      </c>
      <c r="H20" s="13" t="s">
        <v>321</v>
      </c>
      <c r="I20" s="14" t="s">
        <v>246</v>
      </c>
      <c r="J20" s="14" t="s">
        <v>247</v>
      </c>
      <c r="K20" s="14" t="s">
        <v>904</v>
      </c>
      <c r="L20" s="73">
        <v>0</v>
      </c>
      <c r="M20" s="73">
        <v>37712.06</v>
      </c>
      <c r="N20" s="73">
        <v>37712.06</v>
      </c>
      <c r="O20" s="73">
        <v>0</v>
      </c>
      <c r="P20" s="73">
        <v>37712.06</v>
      </c>
      <c r="Q20" s="73">
        <v>37712.06</v>
      </c>
      <c r="R20" s="73">
        <v>37712.06</v>
      </c>
      <c r="S20" s="15">
        <v>100</v>
      </c>
      <c r="T20" s="15">
        <v>100</v>
      </c>
      <c r="U20" s="14" t="s">
        <v>248</v>
      </c>
      <c r="V20" s="14" t="s">
        <v>467</v>
      </c>
      <c r="W20" s="72"/>
      <c r="X20" s="14" t="s">
        <v>902</v>
      </c>
      <c r="Y20" s="14" t="s">
        <v>885</v>
      </c>
      <c r="Z20" s="72"/>
      <c r="AA20" s="14" t="s">
        <v>844</v>
      </c>
      <c r="AB20" s="14" t="s">
        <v>434</v>
      </c>
      <c r="AC20" s="14" t="s">
        <v>753</v>
      </c>
      <c r="AD20" s="13" t="s">
        <v>898</v>
      </c>
    </row>
    <row r="21" spans="1:30" s="12" customFormat="1" ht="90" x14ac:dyDescent="0.25">
      <c r="A21" s="13" t="s">
        <v>607</v>
      </c>
      <c r="B21" s="14" t="s">
        <v>896</v>
      </c>
      <c r="C21" s="13" t="s">
        <v>895</v>
      </c>
      <c r="D21" s="13" t="s">
        <v>905</v>
      </c>
      <c r="E21" s="14" t="s">
        <v>898</v>
      </c>
      <c r="F21" s="14" t="s">
        <v>906</v>
      </c>
      <c r="G21" s="13" t="s">
        <v>907</v>
      </c>
      <c r="H21" s="13" t="s">
        <v>321</v>
      </c>
      <c r="I21" s="14" t="s">
        <v>246</v>
      </c>
      <c r="J21" s="14" t="s">
        <v>247</v>
      </c>
      <c r="K21" s="14" t="s">
        <v>908</v>
      </c>
      <c r="L21" s="73">
        <v>0</v>
      </c>
      <c r="M21" s="73">
        <v>7071.0099999999993</v>
      </c>
      <c r="N21" s="73">
        <v>7071.0099999999993</v>
      </c>
      <c r="O21" s="73">
        <v>0</v>
      </c>
      <c r="P21" s="73">
        <v>7071.0099999999993</v>
      </c>
      <c r="Q21" s="73">
        <v>7071.0099999999993</v>
      </c>
      <c r="R21" s="73">
        <v>7071.0099999999993</v>
      </c>
      <c r="S21" s="15">
        <v>100</v>
      </c>
      <c r="T21" s="15">
        <v>100</v>
      </c>
      <c r="U21" s="14" t="s">
        <v>248</v>
      </c>
      <c r="V21" s="14" t="s">
        <v>467</v>
      </c>
      <c r="W21" s="72"/>
      <c r="X21" s="14" t="s">
        <v>902</v>
      </c>
      <c r="Y21" s="14" t="s">
        <v>885</v>
      </c>
      <c r="Z21" s="72"/>
      <c r="AA21" s="14" t="s">
        <v>844</v>
      </c>
      <c r="AB21" s="14" t="s">
        <v>434</v>
      </c>
      <c r="AC21" s="14" t="s">
        <v>753</v>
      </c>
      <c r="AD21" s="13" t="s">
        <v>898</v>
      </c>
    </row>
    <row r="22" spans="1:30" s="12" customFormat="1" ht="90" x14ac:dyDescent="0.25">
      <c r="A22" s="13" t="s">
        <v>609</v>
      </c>
      <c r="B22" s="14" t="s">
        <v>896</v>
      </c>
      <c r="C22" s="13" t="s">
        <v>895</v>
      </c>
      <c r="D22" s="13" t="s">
        <v>909</v>
      </c>
      <c r="E22" s="14" t="s">
        <v>898</v>
      </c>
      <c r="F22" s="14" t="s">
        <v>6</v>
      </c>
      <c r="G22" s="13" t="s">
        <v>244</v>
      </c>
      <c r="H22" s="13" t="s">
        <v>321</v>
      </c>
      <c r="I22" s="14" t="s">
        <v>246</v>
      </c>
      <c r="J22" s="14" t="s">
        <v>247</v>
      </c>
      <c r="K22" s="14" t="s">
        <v>910</v>
      </c>
      <c r="L22" s="73">
        <v>0</v>
      </c>
      <c r="M22" s="73">
        <v>18856.03</v>
      </c>
      <c r="N22" s="73">
        <v>18856.03</v>
      </c>
      <c r="O22" s="73">
        <v>0</v>
      </c>
      <c r="P22" s="73">
        <v>18856.03</v>
      </c>
      <c r="Q22" s="73">
        <v>18856.03</v>
      </c>
      <c r="R22" s="73">
        <v>18856.03</v>
      </c>
      <c r="S22" s="15">
        <v>100</v>
      </c>
      <c r="T22" s="15">
        <v>100</v>
      </c>
      <c r="U22" s="14" t="s">
        <v>248</v>
      </c>
      <c r="V22" s="14" t="s">
        <v>467</v>
      </c>
      <c r="W22" s="72"/>
      <c r="X22" s="14" t="s">
        <v>902</v>
      </c>
      <c r="Y22" s="14" t="s">
        <v>885</v>
      </c>
      <c r="Z22" s="72"/>
      <c r="AA22" s="14" t="s">
        <v>844</v>
      </c>
      <c r="AB22" s="14" t="s">
        <v>434</v>
      </c>
      <c r="AC22" s="14" t="s">
        <v>753</v>
      </c>
      <c r="AD22" s="13" t="s">
        <v>898</v>
      </c>
    </row>
    <row r="23" spans="1:30" s="12" customFormat="1" ht="90" x14ac:dyDescent="0.25">
      <c r="A23" s="13" t="s">
        <v>610</v>
      </c>
      <c r="B23" s="14" t="s">
        <v>896</v>
      </c>
      <c r="C23" s="13" t="s">
        <v>895</v>
      </c>
      <c r="D23" s="13" t="s">
        <v>911</v>
      </c>
      <c r="E23" s="14" t="s">
        <v>898</v>
      </c>
      <c r="F23" s="14" t="s">
        <v>912</v>
      </c>
      <c r="G23" s="13" t="s">
        <v>913</v>
      </c>
      <c r="H23" s="13" t="s">
        <v>321</v>
      </c>
      <c r="I23" s="14" t="s">
        <v>246</v>
      </c>
      <c r="J23" s="14" t="s">
        <v>247</v>
      </c>
      <c r="K23" s="14" t="s">
        <v>908</v>
      </c>
      <c r="L23" s="73">
        <v>0</v>
      </c>
      <c r="M23" s="73">
        <v>7071.0099999999993</v>
      </c>
      <c r="N23" s="73">
        <v>7071.0099999999993</v>
      </c>
      <c r="O23" s="73">
        <v>0</v>
      </c>
      <c r="P23" s="73">
        <v>7071.0099999999993</v>
      </c>
      <c r="Q23" s="73">
        <v>7071.0099999999993</v>
      </c>
      <c r="R23" s="73">
        <v>7071.0099999999993</v>
      </c>
      <c r="S23" s="15">
        <v>100</v>
      </c>
      <c r="T23" s="15">
        <v>100</v>
      </c>
      <c r="U23" s="14" t="s">
        <v>248</v>
      </c>
      <c r="V23" s="14" t="s">
        <v>467</v>
      </c>
      <c r="W23" s="72"/>
      <c r="X23" s="14" t="s">
        <v>902</v>
      </c>
      <c r="Y23" s="14" t="s">
        <v>885</v>
      </c>
      <c r="Z23" s="72"/>
      <c r="AA23" s="14" t="s">
        <v>844</v>
      </c>
      <c r="AB23" s="14" t="s">
        <v>434</v>
      </c>
      <c r="AC23" s="14" t="s">
        <v>753</v>
      </c>
      <c r="AD23" s="13" t="s">
        <v>898</v>
      </c>
    </row>
    <row r="24" spans="1:30" s="12" customFormat="1" ht="90" x14ac:dyDescent="0.25">
      <c r="A24" s="13" t="s">
        <v>611</v>
      </c>
      <c r="B24" s="14" t="s">
        <v>896</v>
      </c>
      <c r="C24" s="13" t="s">
        <v>895</v>
      </c>
      <c r="D24" s="13" t="s">
        <v>914</v>
      </c>
      <c r="E24" s="14" t="s">
        <v>898</v>
      </c>
      <c r="F24" s="14" t="s">
        <v>915</v>
      </c>
      <c r="G24" s="13" t="s">
        <v>916</v>
      </c>
      <c r="H24" s="13" t="s">
        <v>321</v>
      </c>
      <c r="I24" s="14" t="s">
        <v>246</v>
      </c>
      <c r="J24" s="14" t="s">
        <v>247</v>
      </c>
      <c r="K24" s="14" t="s">
        <v>908</v>
      </c>
      <c r="L24" s="73">
        <v>0</v>
      </c>
      <c r="M24" s="73">
        <v>7071.0099999999993</v>
      </c>
      <c r="N24" s="73">
        <v>7071.0099999999993</v>
      </c>
      <c r="O24" s="73">
        <v>0</v>
      </c>
      <c r="P24" s="73">
        <v>7071.0099999999993</v>
      </c>
      <c r="Q24" s="73">
        <v>7071.0099999999993</v>
      </c>
      <c r="R24" s="73">
        <v>7071.0099999999993</v>
      </c>
      <c r="S24" s="15">
        <v>100</v>
      </c>
      <c r="T24" s="15">
        <v>100</v>
      </c>
      <c r="U24" s="14" t="s">
        <v>248</v>
      </c>
      <c r="V24" s="14" t="s">
        <v>467</v>
      </c>
      <c r="W24" s="72"/>
      <c r="X24" s="14" t="s">
        <v>902</v>
      </c>
      <c r="Y24" s="14" t="s">
        <v>885</v>
      </c>
      <c r="Z24" s="72"/>
      <c r="AA24" s="14" t="s">
        <v>844</v>
      </c>
      <c r="AB24" s="14" t="s">
        <v>434</v>
      </c>
      <c r="AC24" s="14" t="s">
        <v>753</v>
      </c>
      <c r="AD24" s="13" t="s">
        <v>898</v>
      </c>
    </row>
    <row r="25" spans="1:30" s="12" customFormat="1" ht="90" x14ac:dyDescent="0.25">
      <c r="A25" s="13" t="s">
        <v>617</v>
      </c>
      <c r="B25" s="14" t="s">
        <v>896</v>
      </c>
      <c r="C25" s="13" t="s">
        <v>895</v>
      </c>
      <c r="D25" s="13" t="s">
        <v>917</v>
      </c>
      <c r="E25" s="14" t="s">
        <v>898</v>
      </c>
      <c r="F25" s="14" t="s">
        <v>918</v>
      </c>
      <c r="G25" s="13" t="s">
        <v>919</v>
      </c>
      <c r="H25" s="13" t="s">
        <v>321</v>
      </c>
      <c r="I25" s="14" t="s">
        <v>246</v>
      </c>
      <c r="J25" s="14" t="s">
        <v>247</v>
      </c>
      <c r="K25" s="14" t="s">
        <v>920</v>
      </c>
      <c r="L25" s="73">
        <v>0</v>
      </c>
      <c r="M25" s="73">
        <v>8956.619999999999</v>
      </c>
      <c r="N25" s="73">
        <v>8956.619999999999</v>
      </c>
      <c r="O25" s="73">
        <v>0</v>
      </c>
      <c r="P25" s="73">
        <v>8956.619999999999</v>
      </c>
      <c r="Q25" s="73">
        <v>8956.619999999999</v>
      </c>
      <c r="R25" s="73">
        <v>8956.619999999999</v>
      </c>
      <c r="S25" s="15">
        <v>100</v>
      </c>
      <c r="T25" s="15">
        <v>100</v>
      </c>
      <c r="U25" s="14" t="s">
        <v>248</v>
      </c>
      <c r="V25" s="14" t="s">
        <v>467</v>
      </c>
      <c r="W25" s="72"/>
      <c r="X25" s="14" t="s">
        <v>902</v>
      </c>
      <c r="Y25" s="14" t="s">
        <v>885</v>
      </c>
      <c r="Z25" s="72"/>
      <c r="AA25" s="14" t="s">
        <v>844</v>
      </c>
      <c r="AB25" s="14" t="s">
        <v>434</v>
      </c>
      <c r="AC25" s="14" t="s">
        <v>753</v>
      </c>
      <c r="AD25" s="13" t="s">
        <v>898</v>
      </c>
    </row>
    <row r="26" spans="1:30" s="12" customFormat="1" ht="90" x14ac:dyDescent="0.25">
      <c r="A26" s="13" t="s">
        <v>618</v>
      </c>
      <c r="B26" s="14" t="s">
        <v>896</v>
      </c>
      <c r="C26" s="13" t="s">
        <v>895</v>
      </c>
      <c r="D26" s="13" t="s">
        <v>921</v>
      </c>
      <c r="E26" s="14" t="s">
        <v>898</v>
      </c>
      <c r="F26" s="14" t="s">
        <v>5</v>
      </c>
      <c r="G26" s="13" t="s">
        <v>249</v>
      </c>
      <c r="H26" s="13" t="s">
        <v>321</v>
      </c>
      <c r="I26" s="14" t="s">
        <v>246</v>
      </c>
      <c r="J26" s="14" t="s">
        <v>247</v>
      </c>
      <c r="K26" s="14" t="s">
        <v>922</v>
      </c>
      <c r="L26" s="73">
        <v>0</v>
      </c>
      <c r="M26" s="73">
        <v>35355.06</v>
      </c>
      <c r="N26" s="73">
        <v>35355.06</v>
      </c>
      <c r="O26" s="73">
        <v>0</v>
      </c>
      <c r="P26" s="73">
        <v>35355.06</v>
      </c>
      <c r="Q26" s="73">
        <v>35355.06</v>
      </c>
      <c r="R26" s="73">
        <v>35355.06</v>
      </c>
      <c r="S26" s="15">
        <v>100</v>
      </c>
      <c r="T26" s="15">
        <v>100</v>
      </c>
      <c r="U26" s="14" t="s">
        <v>248</v>
      </c>
      <c r="V26" s="14" t="s">
        <v>467</v>
      </c>
      <c r="W26" s="72"/>
      <c r="X26" s="14" t="s">
        <v>902</v>
      </c>
      <c r="Y26" s="14" t="s">
        <v>885</v>
      </c>
      <c r="Z26" s="72"/>
      <c r="AA26" s="14" t="s">
        <v>844</v>
      </c>
      <c r="AB26" s="14" t="s">
        <v>434</v>
      </c>
      <c r="AC26" s="14" t="s">
        <v>753</v>
      </c>
      <c r="AD26" s="13" t="s">
        <v>898</v>
      </c>
    </row>
    <row r="27" spans="1:30" s="12" customFormat="1" x14ac:dyDescent="0.25">
      <c r="A27" s="94" t="s">
        <v>923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73">
        <v>0</v>
      </c>
      <c r="M27" s="73">
        <v>133877.81999999998</v>
      </c>
      <c r="N27" s="73">
        <v>133877.81999999998</v>
      </c>
      <c r="O27" s="73">
        <v>0</v>
      </c>
      <c r="P27" s="73">
        <v>133877.81999999998</v>
      </c>
      <c r="Q27" s="73">
        <v>133877.81999999998</v>
      </c>
      <c r="R27" s="73">
        <v>133877.81999999998</v>
      </c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</row>
    <row r="28" spans="1:30" s="12" customFormat="1" x14ac:dyDescent="0.25">
      <c r="A28" s="96" t="s">
        <v>679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72"/>
      <c r="AD28" s="72"/>
    </row>
    <row r="29" spans="1:30" s="12" customFormat="1" ht="90" x14ac:dyDescent="0.25">
      <c r="A29" s="13" t="s">
        <v>619</v>
      </c>
      <c r="B29" s="14" t="s">
        <v>680</v>
      </c>
      <c r="C29" s="13" t="s">
        <v>679</v>
      </c>
      <c r="D29" s="13" t="s">
        <v>681</v>
      </c>
      <c r="E29" s="14" t="s">
        <v>682</v>
      </c>
      <c r="F29" s="14" t="s">
        <v>683</v>
      </c>
      <c r="G29" s="14" t="s">
        <v>684</v>
      </c>
      <c r="H29" s="13" t="s">
        <v>321</v>
      </c>
      <c r="I29" s="14" t="s">
        <v>246</v>
      </c>
      <c r="J29" s="14" t="s">
        <v>247</v>
      </c>
      <c r="K29" s="14" t="s">
        <v>653</v>
      </c>
      <c r="L29" s="73">
        <v>0</v>
      </c>
      <c r="M29" s="73">
        <v>9592.619999999999</v>
      </c>
      <c r="N29" s="73">
        <v>9592.619999999999</v>
      </c>
      <c r="O29" s="73">
        <v>9592.619999999999</v>
      </c>
      <c r="P29" s="73">
        <v>0</v>
      </c>
      <c r="Q29" s="73">
        <v>9592.619999999999</v>
      </c>
      <c r="R29" s="73">
        <v>9592.619999999999</v>
      </c>
      <c r="S29" s="15">
        <v>100</v>
      </c>
      <c r="T29" s="15">
        <v>100</v>
      </c>
      <c r="U29" s="14" t="s">
        <v>248</v>
      </c>
      <c r="V29" s="14" t="s">
        <v>547</v>
      </c>
      <c r="W29" s="72"/>
      <c r="X29" s="14" t="s">
        <v>675</v>
      </c>
      <c r="Y29" s="14" t="s">
        <v>676</v>
      </c>
      <c r="Z29" s="72"/>
      <c r="AA29" s="14" t="s">
        <v>677</v>
      </c>
      <c r="AB29" s="14" t="s">
        <v>437</v>
      </c>
      <c r="AC29" s="13" t="s">
        <v>630</v>
      </c>
      <c r="AD29" s="13" t="s">
        <v>682</v>
      </c>
    </row>
    <row r="30" spans="1:30" s="12" customFormat="1" ht="90" x14ac:dyDescent="0.25">
      <c r="A30" s="13" t="s">
        <v>620</v>
      </c>
      <c r="B30" s="14" t="s">
        <v>680</v>
      </c>
      <c r="C30" s="13" t="s">
        <v>679</v>
      </c>
      <c r="D30" s="13" t="s">
        <v>924</v>
      </c>
      <c r="E30" s="14" t="s">
        <v>682</v>
      </c>
      <c r="F30" s="14" t="s">
        <v>719</v>
      </c>
      <c r="G30" s="13" t="s">
        <v>720</v>
      </c>
      <c r="H30" s="13" t="s">
        <v>321</v>
      </c>
      <c r="I30" s="14" t="s">
        <v>246</v>
      </c>
      <c r="J30" s="14" t="s">
        <v>247</v>
      </c>
      <c r="K30" s="14" t="s">
        <v>653</v>
      </c>
      <c r="L30" s="73">
        <v>0</v>
      </c>
      <c r="M30" s="73">
        <v>214133.25000000009</v>
      </c>
      <c r="N30" s="73">
        <v>214133.25000000009</v>
      </c>
      <c r="O30" s="73">
        <v>0</v>
      </c>
      <c r="P30" s="73">
        <v>214133.24999999997</v>
      </c>
      <c r="Q30" s="73">
        <v>214133.25000000009</v>
      </c>
      <c r="R30" s="73">
        <v>214133.25000000009</v>
      </c>
      <c r="S30" s="15">
        <v>100</v>
      </c>
      <c r="T30" s="15">
        <v>100</v>
      </c>
      <c r="U30" s="14" t="s">
        <v>248</v>
      </c>
      <c r="V30" s="14" t="s">
        <v>925</v>
      </c>
      <c r="W30" s="14" t="s">
        <v>722</v>
      </c>
      <c r="X30" s="14" t="s">
        <v>722</v>
      </c>
      <c r="Y30" s="14" t="s">
        <v>926</v>
      </c>
      <c r="Z30" s="14" t="s">
        <v>413</v>
      </c>
      <c r="AA30" s="14" t="s">
        <v>413</v>
      </c>
      <c r="AB30" s="14" t="s">
        <v>413</v>
      </c>
      <c r="AC30" s="13" t="s">
        <v>746</v>
      </c>
      <c r="AD30" s="13" t="s">
        <v>682</v>
      </c>
    </row>
    <row r="31" spans="1:30" s="12" customFormat="1" ht="90" x14ac:dyDescent="0.25">
      <c r="A31" s="13" t="s">
        <v>759</v>
      </c>
      <c r="B31" s="14" t="s">
        <v>680</v>
      </c>
      <c r="C31" s="13" t="s">
        <v>679</v>
      </c>
      <c r="D31" s="13" t="s">
        <v>927</v>
      </c>
      <c r="E31" s="14" t="s">
        <v>682</v>
      </c>
      <c r="F31" s="14" t="s">
        <v>899</v>
      </c>
      <c r="G31" s="13" t="s">
        <v>900</v>
      </c>
      <c r="H31" s="13" t="s">
        <v>321</v>
      </c>
      <c r="I31" s="14" t="s">
        <v>246</v>
      </c>
      <c r="J31" s="14" t="s">
        <v>247</v>
      </c>
      <c r="K31" s="14" t="s">
        <v>653</v>
      </c>
      <c r="L31" s="73">
        <v>0</v>
      </c>
      <c r="M31" s="73">
        <v>33552.580000000009</v>
      </c>
      <c r="N31" s="73">
        <v>33552.580000000009</v>
      </c>
      <c r="O31" s="73">
        <v>0</v>
      </c>
      <c r="P31" s="73">
        <v>33552.579999999994</v>
      </c>
      <c r="Q31" s="73">
        <v>33552.580000000009</v>
      </c>
      <c r="R31" s="73">
        <v>33552.580000000009</v>
      </c>
      <c r="S31" s="15">
        <v>100</v>
      </c>
      <c r="T31" s="15">
        <v>100</v>
      </c>
      <c r="U31" s="14" t="s">
        <v>248</v>
      </c>
      <c r="V31" s="14" t="s">
        <v>925</v>
      </c>
      <c r="W31" s="14" t="s">
        <v>722</v>
      </c>
      <c r="X31" s="14" t="s">
        <v>722</v>
      </c>
      <c r="Y31" s="14" t="s">
        <v>926</v>
      </c>
      <c r="Z31" s="14" t="s">
        <v>413</v>
      </c>
      <c r="AA31" s="14" t="s">
        <v>413</v>
      </c>
      <c r="AB31" s="14" t="s">
        <v>413</v>
      </c>
      <c r="AC31" s="13" t="s">
        <v>746</v>
      </c>
      <c r="AD31" s="13" t="s">
        <v>682</v>
      </c>
    </row>
    <row r="32" spans="1:30" s="12" customFormat="1" ht="90" x14ac:dyDescent="0.25">
      <c r="A32" s="13" t="s">
        <v>760</v>
      </c>
      <c r="B32" s="14" t="s">
        <v>680</v>
      </c>
      <c r="C32" s="13" t="s">
        <v>679</v>
      </c>
      <c r="D32" s="13" t="s">
        <v>928</v>
      </c>
      <c r="E32" s="14" t="s">
        <v>682</v>
      </c>
      <c r="F32" s="14" t="s">
        <v>20</v>
      </c>
      <c r="G32" s="13" t="s">
        <v>313</v>
      </c>
      <c r="H32" s="13" t="s">
        <v>321</v>
      </c>
      <c r="I32" s="14" t="s">
        <v>246</v>
      </c>
      <c r="J32" s="14" t="s">
        <v>247</v>
      </c>
      <c r="K32" s="14" t="s">
        <v>653</v>
      </c>
      <c r="L32" s="73">
        <v>0</v>
      </c>
      <c r="M32" s="73">
        <v>87497.760000000009</v>
      </c>
      <c r="N32" s="73">
        <v>87497.760000000009</v>
      </c>
      <c r="O32" s="73">
        <v>0</v>
      </c>
      <c r="P32" s="73">
        <v>87497.76</v>
      </c>
      <c r="Q32" s="73">
        <v>87497.760000000009</v>
      </c>
      <c r="R32" s="73">
        <v>87497.760000000009</v>
      </c>
      <c r="S32" s="15">
        <v>100</v>
      </c>
      <c r="T32" s="15">
        <v>100</v>
      </c>
      <c r="U32" s="14" t="s">
        <v>248</v>
      </c>
      <c r="V32" s="14" t="s">
        <v>925</v>
      </c>
      <c r="W32" s="14" t="s">
        <v>722</v>
      </c>
      <c r="X32" s="14" t="s">
        <v>722</v>
      </c>
      <c r="Y32" s="14" t="s">
        <v>926</v>
      </c>
      <c r="Z32" s="14" t="s">
        <v>413</v>
      </c>
      <c r="AA32" s="14" t="s">
        <v>413</v>
      </c>
      <c r="AB32" s="14" t="s">
        <v>413</v>
      </c>
      <c r="AC32" s="13" t="s">
        <v>746</v>
      </c>
      <c r="AD32" s="13" t="s">
        <v>682</v>
      </c>
    </row>
    <row r="33" spans="1:30" s="12" customFormat="1" ht="90" x14ac:dyDescent="0.25">
      <c r="A33" s="13" t="s">
        <v>762</v>
      </c>
      <c r="B33" s="14" t="s">
        <v>680</v>
      </c>
      <c r="C33" s="13" t="s">
        <v>679</v>
      </c>
      <c r="D33" s="13" t="s">
        <v>685</v>
      </c>
      <c r="E33" s="14" t="s">
        <v>682</v>
      </c>
      <c r="F33" s="14" t="s">
        <v>69</v>
      </c>
      <c r="G33" s="13" t="s">
        <v>324</v>
      </c>
      <c r="H33" s="13" t="s">
        <v>321</v>
      </c>
      <c r="I33" s="14" t="s">
        <v>246</v>
      </c>
      <c r="J33" s="14" t="s">
        <v>247</v>
      </c>
      <c r="K33" s="14" t="s">
        <v>653</v>
      </c>
      <c r="L33" s="73">
        <v>0</v>
      </c>
      <c r="M33" s="73">
        <v>80304.290000000008</v>
      </c>
      <c r="N33" s="73">
        <v>80304.290000000008</v>
      </c>
      <c r="O33" s="73">
        <v>80304.290000000008</v>
      </c>
      <c r="P33" s="73">
        <v>0</v>
      </c>
      <c r="Q33" s="73">
        <v>80304.290000000008</v>
      </c>
      <c r="R33" s="73">
        <v>80304.290000000008</v>
      </c>
      <c r="S33" s="15">
        <v>100</v>
      </c>
      <c r="T33" s="15">
        <v>100</v>
      </c>
      <c r="U33" s="14" t="s">
        <v>248</v>
      </c>
      <c r="V33" s="14" t="s">
        <v>547</v>
      </c>
      <c r="W33" s="72"/>
      <c r="X33" s="14" t="s">
        <v>675</v>
      </c>
      <c r="Y33" s="14" t="s">
        <v>676</v>
      </c>
      <c r="Z33" s="72"/>
      <c r="AA33" s="14" t="s">
        <v>677</v>
      </c>
      <c r="AB33" s="14" t="s">
        <v>437</v>
      </c>
      <c r="AC33" s="13" t="s">
        <v>630</v>
      </c>
      <c r="AD33" s="13" t="s">
        <v>682</v>
      </c>
    </row>
    <row r="34" spans="1:30" s="12" customFormat="1" ht="90" x14ac:dyDescent="0.25">
      <c r="A34" s="13" t="s">
        <v>763</v>
      </c>
      <c r="B34" s="14" t="s">
        <v>680</v>
      </c>
      <c r="C34" s="13" t="s">
        <v>679</v>
      </c>
      <c r="D34" s="13" t="s">
        <v>689</v>
      </c>
      <c r="E34" s="14" t="s">
        <v>682</v>
      </c>
      <c r="F34" s="14" t="s">
        <v>690</v>
      </c>
      <c r="G34" s="14" t="s">
        <v>691</v>
      </c>
      <c r="H34" s="13" t="s">
        <v>321</v>
      </c>
      <c r="I34" s="14" t="s">
        <v>246</v>
      </c>
      <c r="J34" s="14" t="s">
        <v>247</v>
      </c>
      <c r="K34" s="14" t="s">
        <v>653</v>
      </c>
      <c r="L34" s="73">
        <v>0</v>
      </c>
      <c r="M34" s="73">
        <v>6008.7999999999993</v>
      </c>
      <c r="N34" s="73">
        <v>6008.7999999999993</v>
      </c>
      <c r="O34" s="73">
        <v>6008.7999999999993</v>
      </c>
      <c r="P34" s="73">
        <v>0</v>
      </c>
      <c r="Q34" s="73">
        <v>6008.7999999999993</v>
      </c>
      <c r="R34" s="73">
        <v>6008.7999999999993</v>
      </c>
      <c r="S34" s="15">
        <v>100</v>
      </c>
      <c r="T34" s="15">
        <v>100</v>
      </c>
      <c r="U34" s="14" t="s">
        <v>248</v>
      </c>
      <c r="V34" s="14" t="s">
        <v>547</v>
      </c>
      <c r="W34" s="72"/>
      <c r="X34" s="14" t="s">
        <v>675</v>
      </c>
      <c r="Y34" s="14" t="s">
        <v>692</v>
      </c>
      <c r="Z34" s="72"/>
      <c r="AA34" s="14" t="s">
        <v>677</v>
      </c>
      <c r="AB34" s="14" t="s">
        <v>437</v>
      </c>
      <c r="AC34" s="13" t="s">
        <v>623</v>
      </c>
      <c r="AD34" s="13" t="s">
        <v>682</v>
      </c>
    </row>
    <row r="35" spans="1:30" s="12" customFormat="1" ht="90" x14ac:dyDescent="0.25">
      <c r="A35" s="13" t="s">
        <v>764</v>
      </c>
      <c r="B35" s="14" t="s">
        <v>680</v>
      </c>
      <c r="C35" s="13" t="s">
        <v>679</v>
      </c>
      <c r="D35" s="13" t="s">
        <v>686</v>
      </c>
      <c r="E35" s="14" t="s">
        <v>682</v>
      </c>
      <c r="F35" s="14" t="s">
        <v>687</v>
      </c>
      <c r="G35" s="14" t="s">
        <v>688</v>
      </c>
      <c r="H35" s="13" t="s">
        <v>321</v>
      </c>
      <c r="I35" s="14" t="s">
        <v>246</v>
      </c>
      <c r="J35" s="14" t="s">
        <v>247</v>
      </c>
      <c r="K35" s="14" t="s">
        <v>653</v>
      </c>
      <c r="L35" s="73">
        <v>0</v>
      </c>
      <c r="M35" s="73">
        <v>46908.890000000007</v>
      </c>
      <c r="N35" s="73">
        <v>46908.890000000007</v>
      </c>
      <c r="O35" s="73">
        <v>46908.890000000007</v>
      </c>
      <c r="P35" s="73">
        <v>0</v>
      </c>
      <c r="Q35" s="73">
        <v>46908.890000000007</v>
      </c>
      <c r="R35" s="73">
        <v>46908.890000000007</v>
      </c>
      <c r="S35" s="15">
        <v>100</v>
      </c>
      <c r="T35" s="15">
        <v>100</v>
      </c>
      <c r="U35" s="14" t="s">
        <v>248</v>
      </c>
      <c r="V35" s="14" t="s">
        <v>547</v>
      </c>
      <c r="W35" s="72"/>
      <c r="X35" s="14" t="s">
        <v>675</v>
      </c>
      <c r="Y35" s="14" t="s">
        <v>676</v>
      </c>
      <c r="Z35" s="72"/>
      <c r="AA35" s="14" t="s">
        <v>677</v>
      </c>
      <c r="AB35" s="14" t="s">
        <v>437</v>
      </c>
      <c r="AC35" s="13" t="s">
        <v>623</v>
      </c>
      <c r="AD35" s="13" t="s">
        <v>682</v>
      </c>
    </row>
    <row r="36" spans="1:30" s="12" customFormat="1" ht="90" x14ac:dyDescent="0.25">
      <c r="A36" s="13" t="s">
        <v>765</v>
      </c>
      <c r="B36" s="14" t="s">
        <v>680</v>
      </c>
      <c r="C36" s="13" t="s">
        <v>679</v>
      </c>
      <c r="D36" s="14" t="s">
        <v>929</v>
      </c>
      <c r="E36" s="14" t="s">
        <v>930</v>
      </c>
      <c r="F36" s="14" t="s">
        <v>5</v>
      </c>
      <c r="G36" s="13" t="s">
        <v>249</v>
      </c>
      <c r="H36" s="13" t="s">
        <v>321</v>
      </c>
      <c r="I36" s="14" t="s">
        <v>246</v>
      </c>
      <c r="J36" s="13" t="s">
        <v>283</v>
      </c>
      <c r="K36" s="14" t="s">
        <v>931</v>
      </c>
      <c r="L36" s="73">
        <v>0</v>
      </c>
      <c r="M36" s="73">
        <v>69307.400000000009</v>
      </c>
      <c r="N36" s="73">
        <v>69307.400000000009</v>
      </c>
      <c r="O36" s="73">
        <v>0</v>
      </c>
      <c r="P36" s="73">
        <v>69307.399999999994</v>
      </c>
      <c r="Q36" s="73">
        <v>69307.400000000009</v>
      </c>
      <c r="R36" s="73">
        <v>69307.400000000009</v>
      </c>
      <c r="S36" s="15">
        <v>100</v>
      </c>
      <c r="T36" s="15">
        <v>100</v>
      </c>
      <c r="U36" s="14" t="s">
        <v>298</v>
      </c>
      <c r="V36" s="14" t="s">
        <v>692</v>
      </c>
      <c r="W36" s="14" t="s">
        <v>932</v>
      </c>
      <c r="X36" s="14" t="s">
        <v>932</v>
      </c>
      <c r="Y36" s="14" t="s">
        <v>434</v>
      </c>
      <c r="Z36" s="14" t="s">
        <v>926</v>
      </c>
      <c r="AA36" s="14" t="s">
        <v>926</v>
      </c>
      <c r="AB36" s="14" t="s">
        <v>434</v>
      </c>
      <c r="AC36" s="13" t="s">
        <v>746</v>
      </c>
      <c r="AD36" s="13" t="s">
        <v>930</v>
      </c>
    </row>
    <row r="37" spans="1:30" s="12" customFormat="1" ht="90" x14ac:dyDescent="0.25">
      <c r="A37" s="13" t="s">
        <v>766</v>
      </c>
      <c r="B37" s="14" t="s">
        <v>680</v>
      </c>
      <c r="C37" s="13" t="s">
        <v>679</v>
      </c>
      <c r="D37" s="13" t="s">
        <v>933</v>
      </c>
      <c r="E37" s="14" t="s">
        <v>682</v>
      </c>
      <c r="F37" s="14" t="s">
        <v>63</v>
      </c>
      <c r="G37" s="13" t="s">
        <v>327</v>
      </c>
      <c r="H37" s="13" t="s">
        <v>321</v>
      </c>
      <c r="I37" s="14" t="s">
        <v>246</v>
      </c>
      <c r="J37" s="14" t="s">
        <v>247</v>
      </c>
      <c r="K37" s="14" t="s">
        <v>653</v>
      </c>
      <c r="L37" s="73">
        <v>0</v>
      </c>
      <c r="M37" s="73">
        <v>56036.780000000013</v>
      </c>
      <c r="N37" s="73">
        <v>56036.780000000013</v>
      </c>
      <c r="O37" s="73">
        <v>0</v>
      </c>
      <c r="P37" s="73">
        <v>56036.78</v>
      </c>
      <c r="Q37" s="73">
        <v>56036.780000000013</v>
      </c>
      <c r="R37" s="73">
        <v>56036.780000000013</v>
      </c>
      <c r="S37" s="15">
        <v>100</v>
      </c>
      <c r="T37" s="15">
        <v>100</v>
      </c>
      <c r="U37" s="14" t="s">
        <v>248</v>
      </c>
      <c r="V37" s="14" t="s">
        <v>925</v>
      </c>
      <c r="W37" s="14" t="s">
        <v>722</v>
      </c>
      <c r="X37" s="14" t="s">
        <v>722</v>
      </c>
      <c r="Y37" s="14" t="s">
        <v>926</v>
      </c>
      <c r="Z37" s="14" t="s">
        <v>413</v>
      </c>
      <c r="AA37" s="14" t="s">
        <v>413</v>
      </c>
      <c r="AB37" s="14" t="s">
        <v>413</v>
      </c>
      <c r="AC37" s="13" t="s">
        <v>746</v>
      </c>
      <c r="AD37" s="13" t="s">
        <v>682</v>
      </c>
    </row>
    <row r="38" spans="1:30" s="12" customFormat="1" x14ac:dyDescent="0.25">
      <c r="A38" s="94" t="s">
        <v>693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73">
        <v>0</v>
      </c>
      <c r="M38" s="73">
        <v>603342.37000000011</v>
      </c>
      <c r="N38" s="73">
        <v>603342.37000000011</v>
      </c>
      <c r="O38" s="73">
        <v>142814.6</v>
      </c>
      <c r="P38" s="73">
        <v>460527.76999999996</v>
      </c>
      <c r="Q38" s="73">
        <v>603342.37000000011</v>
      </c>
      <c r="R38" s="73">
        <v>603342.37000000011</v>
      </c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</row>
    <row r="39" spans="1:30" s="12" customFormat="1" x14ac:dyDescent="0.25">
      <c r="A39" s="96" t="s">
        <v>99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72"/>
      <c r="AD39" s="72"/>
    </row>
    <row r="40" spans="1:30" s="12" customFormat="1" ht="90" x14ac:dyDescent="0.25">
      <c r="A40" s="13" t="s">
        <v>767</v>
      </c>
      <c r="B40" s="14" t="s">
        <v>137</v>
      </c>
      <c r="C40" s="14" t="s">
        <v>99</v>
      </c>
      <c r="D40" s="14" t="s">
        <v>934</v>
      </c>
      <c r="E40" s="14" t="s">
        <v>935</v>
      </c>
      <c r="F40" s="14" t="s">
        <v>5</v>
      </c>
      <c r="G40" s="13" t="s">
        <v>249</v>
      </c>
      <c r="H40" s="13" t="s">
        <v>321</v>
      </c>
      <c r="I40" s="14" t="s">
        <v>246</v>
      </c>
      <c r="J40" s="13" t="s">
        <v>283</v>
      </c>
      <c r="K40" s="14" t="s">
        <v>936</v>
      </c>
      <c r="L40" s="73">
        <v>0</v>
      </c>
      <c r="M40" s="73">
        <v>409081.42000000004</v>
      </c>
      <c r="N40" s="73">
        <v>409081.42000000004</v>
      </c>
      <c r="O40" s="73">
        <v>0</v>
      </c>
      <c r="P40" s="73">
        <v>409081.42000000004</v>
      </c>
      <c r="Q40" s="73">
        <v>409081.42000000004</v>
      </c>
      <c r="R40" s="73">
        <v>409081.42000000004</v>
      </c>
      <c r="S40" s="15">
        <v>100</v>
      </c>
      <c r="T40" s="15">
        <v>100</v>
      </c>
      <c r="U40" s="14" t="s">
        <v>298</v>
      </c>
      <c r="V40" s="14" t="s">
        <v>937</v>
      </c>
      <c r="W40" s="14" t="s">
        <v>467</v>
      </c>
      <c r="X40" s="14" t="s">
        <v>467</v>
      </c>
      <c r="Y40" s="14" t="s">
        <v>926</v>
      </c>
      <c r="Z40" s="14" t="s">
        <v>938</v>
      </c>
      <c r="AA40" s="14" t="s">
        <v>938</v>
      </c>
      <c r="AB40" s="14" t="s">
        <v>413</v>
      </c>
      <c r="AC40" s="13" t="s">
        <v>746</v>
      </c>
      <c r="AD40" s="13" t="s">
        <v>935</v>
      </c>
    </row>
    <row r="41" spans="1:30" s="12" customFormat="1" ht="90" x14ac:dyDescent="0.25">
      <c r="A41" s="13" t="s">
        <v>768</v>
      </c>
      <c r="B41" s="14" t="s">
        <v>137</v>
      </c>
      <c r="C41" s="14" t="s">
        <v>99</v>
      </c>
      <c r="D41" s="13" t="s">
        <v>536</v>
      </c>
      <c r="E41" s="14" t="s">
        <v>537</v>
      </c>
      <c r="F41" s="14" t="s">
        <v>21</v>
      </c>
      <c r="G41" s="13" t="s">
        <v>311</v>
      </c>
      <c r="H41" s="13" t="s">
        <v>321</v>
      </c>
      <c r="I41" s="14" t="s">
        <v>246</v>
      </c>
      <c r="J41" s="13" t="s">
        <v>283</v>
      </c>
      <c r="K41" s="14" t="s">
        <v>538</v>
      </c>
      <c r="L41" s="73">
        <v>0</v>
      </c>
      <c r="M41" s="73">
        <v>2440822.040000001</v>
      </c>
      <c r="N41" s="73">
        <v>2440822.040000001</v>
      </c>
      <c r="O41" s="73">
        <v>2440822.040000001</v>
      </c>
      <c r="P41" s="73">
        <v>0</v>
      </c>
      <c r="Q41" s="73">
        <v>2440822.040000001</v>
      </c>
      <c r="R41" s="73">
        <v>2440822.040000001</v>
      </c>
      <c r="S41" s="15">
        <v>100</v>
      </c>
      <c r="T41" s="15">
        <v>100</v>
      </c>
      <c r="U41" s="14" t="s">
        <v>298</v>
      </c>
      <c r="V41" s="14" t="s">
        <v>539</v>
      </c>
      <c r="W41" s="14" t="s">
        <v>614</v>
      </c>
      <c r="X41" s="14" t="s">
        <v>614</v>
      </c>
      <c r="Y41" s="14" t="s">
        <v>433</v>
      </c>
      <c r="Z41" s="14" t="s">
        <v>373</v>
      </c>
      <c r="AA41" s="14" t="s">
        <v>373</v>
      </c>
      <c r="AB41" s="14" t="s">
        <v>437</v>
      </c>
      <c r="AC41" s="13" t="s">
        <v>443</v>
      </c>
      <c r="AD41" s="13" t="s">
        <v>537</v>
      </c>
    </row>
    <row r="42" spans="1:30" s="12" customFormat="1" ht="105" x14ac:dyDescent="0.25">
      <c r="A42" s="13" t="s">
        <v>769</v>
      </c>
      <c r="B42" s="14" t="s">
        <v>137</v>
      </c>
      <c r="C42" s="14" t="s">
        <v>99</v>
      </c>
      <c r="D42" s="13" t="s">
        <v>514</v>
      </c>
      <c r="E42" s="14" t="s">
        <v>515</v>
      </c>
      <c r="F42" s="14" t="s">
        <v>6</v>
      </c>
      <c r="G42" s="13" t="s">
        <v>244</v>
      </c>
      <c r="H42" s="13" t="s">
        <v>321</v>
      </c>
      <c r="I42" s="14" t="s">
        <v>246</v>
      </c>
      <c r="J42" s="13" t="s">
        <v>283</v>
      </c>
      <c r="K42" s="14" t="s">
        <v>516</v>
      </c>
      <c r="L42" s="73">
        <v>0</v>
      </c>
      <c r="M42" s="73">
        <v>1875783.67</v>
      </c>
      <c r="N42" s="73">
        <v>1875783.67</v>
      </c>
      <c r="O42" s="73">
        <v>1875783.67</v>
      </c>
      <c r="P42" s="73">
        <v>0</v>
      </c>
      <c r="Q42" s="73">
        <v>1875783.67</v>
      </c>
      <c r="R42" s="73">
        <v>1875783.67</v>
      </c>
      <c r="S42" s="15">
        <v>100</v>
      </c>
      <c r="T42" s="15">
        <v>100</v>
      </c>
      <c r="U42" s="14" t="s">
        <v>298</v>
      </c>
      <c r="V42" s="14" t="s">
        <v>510</v>
      </c>
      <c r="W42" s="14" t="s">
        <v>511</v>
      </c>
      <c r="X42" s="14" t="s">
        <v>511</v>
      </c>
      <c r="Y42" s="14" t="s">
        <v>517</v>
      </c>
      <c r="Z42" s="14" t="s">
        <v>694</v>
      </c>
      <c r="AA42" s="14" t="s">
        <v>694</v>
      </c>
      <c r="AB42" s="14" t="s">
        <v>437</v>
      </c>
      <c r="AC42" s="14" t="s">
        <v>440</v>
      </c>
      <c r="AD42" s="13" t="s">
        <v>515</v>
      </c>
    </row>
    <row r="43" spans="1:30" s="12" customFormat="1" ht="90" x14ac:dyDescent="0.25">
      <c r="A43" s="13" t="s">
        <v>770</v>
      </c>
      <c r="B43" s="14" t="s">
        <v>137</v>
      </c>
      <c r="C43" s="14" t="s">
        <v>99</v>
      </c>
      <c r="D43" s="13" t="s">
        <v>507</v>
      </c>
      <c r="E43" s="14" t="s">
        <v>508</v>
      </c>
      <c r="F43" s="14" t="s">
        <v>20</v>
      </c>
      <c r="G43" s="13" t="s">
        <v>313</v>
      </c>
      <c r="H43" s="13" t="s">
        <v>321</v>
      </c>
      <c r="I43" s="14" t="s">
        <v>246</v>
      </c>
      <c r="J43" s="13" t="s">
        <v>283</v>
      </c>
      <c r="K43" s="14" t="s">
        <v>509</v>
      </c>
      <c r="L43" s="73">
        <v>0</v>
      </c>
      <c r="M43" s="73">
        <v>19896606.489999998</v>
      </c>
      <c r="N43" s="73">
        <v>19896606.489999998</v>
      </c>
      <c r="O43" s="73">
        <v>19896606.489999998</v>
      </c>
      <c r="P43" s="73">
        <v>0</v>
      </c>
      <c r="Q43" s="73">
        <v>19896606.489999998</v>
      </c>
      <c r="R43" s="73">
        <v>19896606.489999998</v>
      </c>
      <c r="S43" s="15">
        <v>100</v>
      </c>
      <c r="T43" s="15">
        <v>100</v>
      </c>
      <c r="U43" s="14" t="s">
        <v>298</v>
      </c>
      <c r="V43" s="14" t="s">
        <v>510</v>
      </c>
      <c r="W43" s="14" t="s">
        <v>511</v>
      </c>
      <c r="X43" s="14" t="s">
        <v>511</v>
      </c>
      <c r="Y43" s="14" t="s">
        <v>437</v>
      </c>
      <c r="Z43" s="14" t="s">
        <v>373</v>
      </c>
      <c r="AA43" s="14" t="s">
        <v>373</v>
      </c>
      <c r="AB43" s="14" t="s">
        <v>437</v>
      </c>
      <c r="AC43" s="14" t="s">
        <v>440</v>
      </c>
      <c r="AD43" s="13" t="s">
        <v>508</v>
      </c>
    </row>
    <row r="44" spans="1:30" s="12" customFormat="1" ht="90" x14ac:dyDescent="0.25">
      <c r="A44" s="13" t="s">
        <v>771</v>
      </c>
      <c r="B44" s="14" t="s">
        <v>137</v>
      </c>
      <c r="C44" s="14" t="s">
        <v>99</v>
      </c>
      <c r="D44" s="14" t="s">
        <v>939</v>
      </c>
      <c r="E44" s="14" t="s">
        <v>940</v>
      </c>
      <c r="F44" s="14" t="s">
        <v>6</v>
      </c>
      <c r="G44" s="13" t="s">
        <v>244</v>
      </c>
      <c r="H44" s="13" t="s">
        <v>321</v>
      </c>
      <c r="I44" s="14" t="s">
        <v>246</v>
      </c>
      <c r="J44" s="13" t="s">
        <v>283</v>
      </c>
      <c r="K44" s="14" t="s">
        <v>941</v>
      </c>
      <c r="L44" s="73">
        <v>0</v>
      </c>
      <c r="M44" s="73">
        <v>120699.95</v>
      </c>
      <c r="N44" s="73">
        <v>120699.95</v>
      </c>
      <c r="O44" s="73">
        <v>0</v>
      </c>
      <c r="P44" s="73">
        <v>120699.95</v>
      </c>
      <c r="Q44" s="73">
        <v>120699.95</v>
      </c>
      <c r="R44" s="73">
        <v>120699.95</v>
      </c>
      <c r="S44" s="15">
        <v>100</v>
      </c>
      <c r="T44" s="15">
        <v>100</v>
      </c>
      <c r="U44" s="14" t="s">
        <v>298</v>
      </c>
      <c r="V44" s="14" t="s">
        <v>942</v>
      </c>
      <c r="W44" s="14" t="s">
        <v>722</v>
      </c>
      <c r="X44" s="14" t="s">
        <v>722</v>
      </c>
      <c r="Y44" s="14" t="s">
        <v>434</v>
      </c>
      <c r="Z44" s="14" t="s">
        <v>885</v>
      </c>
      <c r="AA44" s="14" t="s">
        <v>885</v>
      </c>
      <c r="AB44" s="14" t="s">
        <v>434</v>
      </c>
      <c r="AC44" s="13" t="s">
        <v>746</v>
      </c>
      <c r="AD44" s="13" t="s">
        <v>940</v>
      </c>
    </row>
    <row r="45" spans="1:30" s="12" customFormat="1" ht="90" x14ac:dyDescent="0.25">
      <c r="A45" s="13" t="s">
        <v>772</v>
      </c>
      <c r="B45" s="14" t="s">
        <v>137</v>
      </c>
      <c r="C45" s="14" t="s">
        <v>99</v>
      </c>
      <c r="D45" s="13" t="s">
        <v>512</v>
      </c>
      <c r="E45" s="14" t="s">
        <v>508</v>
      </c>
      <c r="F45" s="14" t="s">
        <v>69</v>
      </c>
      <c r="G45" s="13" t="s">
        <v>324</v>
      </c>
      <c r="H45" s="13" t="s">
        <v>321</v>
      </c>
      <c r="I45" s="14" t="s">
        <v>246</v>
      </c>
      <c r="J45" s="13" t="s">
        <v>283</v>
      </c>
      <c r="K45" s="14" t="s">
        <v>513</v>
      </c>
      <c r="L45" s="73">
        <v>0</v>
      </c>
      <c r="M45" s="73">
        <v>12014367.819999998</v>
      </c>
      <c r="N45" s="73">
        <v>12014367.819999998</v>
      </c>
      <c r="O45" s="73">
        <v>12014367.819999998</v>
      </c>
      <c r="P45" s="73">
        <v>0</v>
      </c>
      <c r="Q45" s="73">
        <v>12014367.819999998</v>
      </c>
      <c r="R45" s="73">
        <v>12014367.819999998</v>
      </c>
      <c r="S45" s="15">
        <v>100</v>
      </c>
      <c r="T45" s="15">
        <v>100</v>
      </c>
      <c r="U45" s="14" t="s">
        <v>298</v>
      </c>
      <c r="V45" s="14" t="s">
        <v>510</v>
      </c>
      <c r="W45" s="14" t="s">
        <v>511</v>
      </c>
      <c r="X45" s="14" t="s">
        <v>511</v>
      </c>
      <c r="Y45" s="14" t="s">
        <v>437</v>
      </c>
      <c r="Z45" s="14" t="s">
        <v>373</v>
      </c>
      <c r="AA45" s="14" t="s">
        <v>373</v>
      </c>
      <c r="AB45" s="14" t="s">
        <v>437</v>
      </c>
      <c r="AC45" s="14" t="s">
        <v>440</v>
      </c>
      <c r="AD45" s="13" t="s">
        <v>508</v>
      </c>
    </row>
    <row r="46" spans="1:30" s="12" customFormat="1" x14ac:dyDescent="0.25">
      <c r="A46" s="94" t="s">
        <v>332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73">
        <v>0</v>
      </c>
      <c r="M46" s="73">
        <v>36757361.390000001</v>
      </c>
      <c r="N46" s="73">
        <v>36757361.390000001</v>
      </c>
      <c r="O46" s="73">
        <v>36227580.019999996</v>
      </c>
      <c r="P46" s="73">
        <v>529781.37</v>
      </c>
      <c r="Q46" s="73">
        <v>36757361.390000001</v>
      </c>
      <c r="R46" s="73">
        <v>36757361.390000001</v>
      </c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</row>
    <row r="47" spans="1:30" s="12" customFormat="1" x14ac:dyDescent="0.25">
      <c r="A47" s="96" t="s">
        <v>100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72"/>
      <c r="AD47" s="72"/>
    </row>
    <row r="48" spans="1:30" s="12" customFormat="1" ht="90" x14ac:dyDescent="0.25">
      <c r="A48" s="13" t="s">
        <v>773</v>
      </c>
      <c r="B48" s="14" t="s">
        <v>138</v>
      </c>
      <c r="C48" s="14" t="s">
        <v>100</v>
      </c>
      <c r="D48" s="14" t="s">
        <v>943</v>
      </c>
      <c r="E48" s="14" t="s">
        <v>944</v>
      </c>
      <c r="F48" s="14" t="s">
        <v>6</v>
      </c>
      <c r="G48" s="13" t="s">
        <v>244</v>
      </c>
      <c r="H48" s="13" t="s">
        <v>321</v>
      </c>
      <c r="I48" s="14" t="s">
        <v>246</v>
      </c>
      <c r="J48" s="13" t="s">
        <v>283</v>
      </c>
      <c r="K48" s="14" t="s">
        <v>945</v>
      </c>
      <c r="L48" s="73">
        <v>0</v>
      </c>
      <c r="M48" s="73">
        <v>45154.040000000008</v>
      </c>
      <c r="N48" s="73">
        <v>45154.040000000008</v>
      </c>
      <c r="O48" s="73">
        <v>0</v>
      </c>
      <c r="P48" s="73">
        <v>45154.039999999994</v>
      </c>
      <c r="Q48" s="73">
        <v>45154.040000000008</v>
      </c>
      <c r="R48" s="73">
        <v>45154.040000000008</v>
      </c>
      <c r="S48" s="15">
        <v>100</v>
      </c>
      <c r="T48" s="15">
        <v>100</v>
      </c>
      <c r="U48" s="14" t="s">
        <v>298</v>
      </c>
      <c r="V48" s="14" t="s">
        <v>692</v>
      </c>
      <c r="W48" s="14" t="s">
        <v>932</v>
      </c>
      <c r="X48" s="14" t="s">
        <v>932</v>
      </c>
      <c r="Y48" s="14" t="s">
        <v>434</v>
      </c>
      <c r="Z48" s="14" t="s">
        <v>926</v>
      </c>
      <c r="AA48" s="14" t="s">
        <v>926</v>
      </c>
      <c r="AB48" s="14" t="s">
        <v>434</v>
      </c>
      <c r="AC48" s="13" t="s">
        <v>746</v>
      </c>
      <c r="AD48" s="13" t="s">
        <v>944</v>
      </c>
    </row>
    <row r="49" spans="1:30" s="12" customFormat="1" ht="90" x14ac:dyDescent="0.25">
      <c r="A49" s="13" t="s">
        <v>774</v>
      </c>
      <c r="B49" s="14" t="s">
        <v>138</v>
      </c>
      <c r="C49" s="14" t="s">
        <v>100</v>
      </c>
      <c r="D49" s="14" t="s">
        <v>946</v>
      </c>
      <c r="E49" s="14" t="s">
        <v>947</v>
      </c>
      <c r="F49" s="14" t="s">
        <v>948</v>
      </c>
      <c r="G49" s="13" t="s">
        <v>949</v>
      </c>
      <c r="H49" s="13" t="s">
        <v>321</v>
      </c>
      <c r="I49" s="14" t="s">
        <v>246</v>
      </c>
      <c r="J49" s="13" t="s">
        <v>283</v>
      </c>
      <c r="K49" s="14" t="s">
        <v>950</v>
      </c>
      <c r="L49" s="73">
        <v>0</v>
      </c>
      <c r="M49" s="73">
        <v>3519443.8400000008</v>
      </c>
      <c r="N49" s="73">
        <v>3519443.8400000008</v>
      </c>
      <c r="O49" s="73">
        <v>0</v>
      </c>
      <c r="P49" s="73">
        <v>3519443.8400000008</v>
      </c>
      <c r="Q49" s="73">
        <v>3519443.8400000008</v>
      </c>
      <c r="R49" s="73">
        <v>3519443.8400000008</v>
      </c>
      <c r="S49" s="15">
        <v>100</v>
      </c>
      <c r="T49" s="15">
        <v>100</v>
      </c>
      <c r="U49" s="14" t="s">
        <v>298</v>
      </c>
      <c r="V49" s="14" t="s">
        <v>721</v>
      </c>
      <c r="W49" s="14" t="s">
        <v>467</v>
      </c>
      <c r="X49" s="14" t="s">
        <v>467</v>
      </c>
      <c r="Y49" s="14" t="s">
        <v>951</v>
      </c>
      <c r="Z49" s="14" t="s">
        <v>926</v>
      </c>
      <c r="AA49" s="14" t="s">
        <v>926</v>
      </c>
      <c r="AB49" s="14" t="s">
        <v>434</v>
      </c>
      <c r="AC49" s="13" t="s">
        <v>746</v>
      </c>
      <c r="AD49" s="13" t="s">
        <v>947</v>
      </c>
    </row>
    <row r="50" spans="1:30" ht="90" x14ac:dyDescent="0.2">
      <c r="A50" s="13" t="s">
        <v>775</v>
      </c>
      <c r="B50" s="14" t="s">
        <v>138</v>
      </c>
      <c r="C50" s="14" t="s">
        <v>100</v>
      </c>
      <c r="D50" s="13" t="s">
        <v>540</v>
      </c>
      <c r="E50" s="14" t="s">
        <v>64</v>
      </c>
      <c r="F50" s="14" t="s">
        <v>240</v>
      </c>
      <c r="G50" s="13" t="s">
        <v>326</v>
      </c>
      <c r="H50" s="13" t="s">
        <v>321</v>
      </c>
      <c r="I50" s="14" t="s">
        <v>246</v>
      </c>
      <c r="J50" s="13" t="s">
        <v>283</v>
      </c>
      <c r="K50" s="14" t="s">
        <v>541</v>
      </c>
      <c r="L50" s="73">
        <v>0</v>
      </c>
      <c r="M50" s="73">
        <v>2048464.3400000008</v>
      </c>
      <c r="N50" s="73">
        <v>2048464.3400000008</v>
      </c>
      <c r="O50" s="73">
        <v>2048464.3400000008</v>
      </c>
      <c r="P50" s="73">
        <v>0</v>
      </c>
      <c r="Q50" s="73">
        <v>2048464.3400000008</v>
      </c>
      <c r="R50" s="73">
        <v>2048464.3400000008</v>
      </c>
      <c r="S50" s="15">
        <v>100</v>
      </c>
      <c r="T50" s="15">
        <v>100</v>
      </c>
      <c r="U50" s="14" t="s">
        <v>298</v>
      </c>
      <c r="V50" s="14" t="s">
        <v>542</v>
      </c>
      <c r="W50" s="14" t="s">
        <v>695</v>
      </c>
      <c r="X50" s="14" t="s">
        <v>695</v>
      </c>
      <c r="Y50" s="14" t="s">
        <v>543</v>
      </c>
      <c r="Z50" s="14" t="s">
        <v>696</v>
      </c>
      <c r="AA50" s="14" t="s">
        <v>696</v>
      </c>
      <c r="AB50" s="14" t="s">
        <v>437</v>
      </c>
      <c r="AC50" s="13" t="s">
        <v>544</v>
      </c>
      <c r="AD50" s="13" t="s">
        <v>64</v>
      </c>
    </row>
    <row r="51" spans="1:30" ht="90" x14ac:dyDescent="0.2">
      <c r="A51" s="13" t="s">
        <v>776</v>
      </c>
      <c r="B51" s="14" t="s">
        <v>138</v>
      </c>
      <c r="C51" s="14" t="s">
        <v>100</v>
      </c>
      <c r="D51" s="14" t="s">
        <v>952</v>
      </c>
      <c r="E51" s="14" t="s">
        <v>944</v>
      </c>
      <c r="F51" s="14" t="s">
        <v>953</v>
      </c>
      <c r="G51" s="13" t="s">
        <v>954</v>
      </c>
      <c r="H51" s="13" t="s">
        <v>321</v>
      </c>
      <c r="I51" s="14" t="s">
        <v>246</v>
      </c>
      <c r="J51" s="13" t="s">
        <v>283</v>
      </c>
      <c r="K51" s="14" t="s">
        <v>645</v>
      </c>
      <c r="L51" s="73">
        <v>0</v>
      </c>
      <c r="M51" s="73">
        <v>31980.39</v>
      </c>
      <c r="N51" s="73">
        <v>31980.39</v>
      </c>
      <c r="O51" s="73">
        <v>0</v>
      </c>
      <c r="P51" s="73">
        <v>31980.39</v>
      </c>
      <c r="Q51" s="73">
        <v>31980.39</v>
      </c>
      <c r="R51" s="73">
        <v>31980.39</v>
      </c>
      <c r="S51" s="15">
        <v>100</v>
      </c>
      <c r="T51" s="15">
        <v>100</v>
      </c>
      <c r="U51" s="14" t="s">
        <v>298</v>
      </c>
      <c r="V51" s="14" t="s">
        <v>692</v>
      </c>
      <c r="W51" s="14" t="s">
        <v>932</v>
      </c>
      <c r="X51" s="14" t="s">
        <v>932</v>
      </c>
      <c r="Y51" s="14" t="s">
        <v>434</v>
      </c>
      <c r="Z51" s="14" t="s">
        <v>926</v>
      </c>
      <c r="AA51" s="14" t="s">
        <v>926</v>
      </c>
      <c r="AB51" s="14" t="s">
        <v>434</v>
      </c>
      <c r="AC51" s="13" t="s">
        <v>746</v>
      </c>
      <c r="AD51" s="13" t="s">
        <v>944</v>
      </c>
    </row>
    <row r="52" spans="1:30" ht="90" x14ac:dyDescent="0.2">
      <c r="A52" s="13" t="s">
        <v>777</v>
      </c>
      <c r="B52" s="14" t="s">
        <v>138</v>
      </c>
      <c r="C52" s="14" t="s">
        <v>100</v>
      </c>
      <c r="D52" s="14" t="s">
        <v>955</v>
      </c>
      <c r="E52" s="14" t="s">
        <v>956</v>
      </c>
      <c r="F52" s="14" t="s">
        <v>6</v>
      </c>
      <c r="G52" s="13" t="s">
        <v>244</v>
      </c>
      <c r="H52" s="13" t="s">
        <v>321</v>
      </c>
      <c r="I52" s="14" t="s">
        <v>246</v>
      </c>
      <c r="J52" s="13" t="s">
        <v>283</v>
      </c>
      <c r="K52" s="14" t="s">
        <v>957</v>
      </c>
      <c r="L52" s="73">
        <v>0</v>
      </c>
      <c r="M52" s="73">
        <v>358662.87000000005</v>
      </c>
      <c r="N52" s="73">
        <v>358662.87000000005</v>
      </c>
      <c r="O52" s="73">
        <v>0</v>
      </c>
      <c r="P52" s="73">
        <v>358662.87000000017</v>
      </c>
      <c r="Q52" s="73">
        <v>358662.87000000005</v>
      </c>
      <c r="R52" s="73">
        <v>358662.87000000005</v>
      </c>
      <c r="S52" s="15">
        <v>100</v>
      </c>
      <c r="T52" s="15">
        <v>100</v>
      </c>
      <c r="U52" s="14" t="s">
        <v>298</v>
      </c>
      <c r="V52" s="14" t="s">
        <v>958</v>
      </c>
      <c r="W52" s="14" t="s">
        <v>959</v>
      </c>
      <c r="X52" s="14" t="s">
        <v>959</v>
      </c>
      <c r="Y52" s="14" t="s">
        <v>926</v>
      </c>
      <c r="Z52" s="14" t="s">
        <v>938</v>
      </c>
      <c r="AA52" s="14" t="s">
        <v>938</v>
      </c>
      <c r="AB52" s="14" t="s">
        <v>413</v>
      </c>
      <c r="AC52" s="13" t="s">
        <v>746</v>
      </c>
      <c r="AD52" s="13" t="s">
        <v>956</v>
      </c>
    </row>
    <row r="53" spans="1:30" ht="90" x14ac:dyDescent="0.2">
      <c r="A53" s="13" t="s">
        <v>778</v>
      </c>
      <c r="B53" s="14" t="s">
        <v>138</v>
      </c>
      <c r="C53" s="14" t="s">
        <v>100</v>
      </c>
      <c r="D53" s="14" t="s">
        <v>960</v>
      </c>
      <c r="E53" s="14" t="s">
        <v>944</v>
      </c>
      <c r="F53" s="14" t="s">
        <v>961</v>
      </c>
      <c r="G53" s="13" t="s">
        <v>962</v>
      </c>
      <c r="H53" s="13" t="s">
        <v>321</v>
      </c>
      <c r="I53" s="14" t="s">
        <v>246</v>
      </c>
      <c r="J53" s="13" t="s">
        <v>283</v>
      </c>
      <c r="K53" s="14" t="s">
        <v>645</v>
      </c>
      <c r="L53" s="73">
        <v>0</v>
      </c>
      <c r="M53" s="73">
        <v>32056.429999999997</v>
      </c>
      <c r="N53" s="73">
        <v>32056.429999999997</v>
      </c>
      <c r="O53" s="73">
        <v>0</v>
      </c>
      <c r="P53" s="73">
        <v>32056.429999999997</v>
      </c>
      <c r="Q53" s="73">
        <v>32056.429999999997</v>
      </c>
      <c r="R53" s="73">
        <v>32056.429999999997</v>
      </c>
      <c r="S53" s="15">
        <v>100</v>
      </c>
      <c r="T53" s="15">
        <v>100</v>
      </c>
      <c r="U53" s="14" t="s">
        <v>298</v>
      </c>
      <c r="V53" s="14" t="s">
        <v>692</v>
      </c>
      <c r="W53" s="14" t="s">
        <v>932</v>
      </c>
      <c r="X53" s="14" t="s">
        <v>932</v>
      </c>
      <c r="Y53" s="14" t="s">
        <v>434</v>
      </c>
      <c r="Z53" s="14" t="s">
        <v>926</v>
      </c>
      <c r="AA53" s="14" t="s">
        <v>926</v>
      </c>
      <c r="AB53" s="14" t="s">
        <v>434</v>
      </c>
      <c r="AC53" s="13" t="s">
        <v>746</v>
      </c>
      <c r="AD53" s="13" t="s">
        <v>944</v>
      </c>
    </row>
    <row r="54" spans="1:30" ht="90" x14ac:dyDescent="0.2">
      <c r="A54" s="13" t="s">
        <v>779</v>
      </c>
      <c r="B54" s="14" t="s">
        <v>138</v>
      </c>
      <c r="C54" s="14" t="s">
        <v>100</v>
      </c>
      <c r="D54" s="14" t="s">
        <v>963</v>
      </c>
      <c r="E54" s="14" t="s">
        <v>964</v>
      </c>
      <c r="F54" s="14" t="s">
        <v>965</v>
      </c>
      <c r="G54" s="13" t="s">
        <v>949</v>
      </c>
      <c r="H54" s="13" t="s">
        <v>321</v>
      </c>
      <c r="I54" s="14" t="s">
        <v>246</v>
      </c>
      <c r="J54" s="13" t="s">
        <v>283</v>
      </c>
      <c r="K54" s="14" t="s">
        <v>945</v>
      </c>
      <c r="L54" s="73">
        <v>0</v>
      </c>
      <c r="M54" s="73">
        <v>43178.59</v>
      </c>
      <c r="N54" s="73">
        <v>43178.59</v>
      </c>
      <c r="O54" s="73">
        <v>0</v>
      </c>
      <c r="P54" s="73">
        <v>43178.59</v>
      </c>
      <c r="Q54" s="73">
        <v>43178.59</v>
      </c>
      <c r="R54" s="73">
        <v>43178.59</v>
      </c>
      <c r="S54" s="15">
        <v>100</v>
      </c>
      <c r="T54" s="15">
        <v>100</v>
      </c>
      <c r="U54" s="14" t="s">
        <v>298</v>
      </c>
      <c r="V54" s="14" t="s">
        <v>692</v>
      </c>
      <c r="W54" s="14" t="s">
        <v>932</v>
      </c>
      <c r="X54" s="14" t="s">
        <v>932</v>
      </c>
      <c r="Y54" s="14" t="s">
        <v>434</v>
      </c>
      <c r="Z54" s="14" t="s">
        <v>926</v>
      </c>
      <c r="AA54" s="14" t="s">
        <v>926</v>
      </c>
      <c r="AB54" s="14" t="s">
        <v>434</v>
      </c>
      <c r="AC54" s="13" t="s">
        <v>746</v>
      </c>
      <c r="AD54" s="13" t="s">
        <v>964</v>
      </c>
    </row>
    <row r="55" spans="1:30" ht="90" x14ac:dyDescent="0.2">
      <c r="A55" s="13" t="s">
        <v>780</v>
      </c>
      <c r="B55" s="14" t="s">
        <v>138</v>
      </c>
      <c r="C55" s="14" t="s">
        <v>100</v>
      </c>
      <c r="D55" s="14" t="s">
        <v>966</v>
      </c>
      <c r="E55" s="14" t="s">
        <v>964</v>
      </c>
      <c r="F55" s="14" t="s">
        <v>967</v>
      </c>
      <c r="G55" s="13" t="s">
        <v>968</v>
      </c>
      <c r="H55" s="13" t="s">
        <v>321</v>
      </c>
      <c r="I55" s="14" t="s">
        <v>246</v>
      </c>
      <c r="J55" s="13" t="s">
        <v>283</v>
      </c>
      <c r="K55" s="14" t="s">
        <v>945</v>
      </c>
      <c r="L55" s="73">
        <v>0</v>
      </c>
      <c r="M55" s="73">
        <v>90171.070000000022</v>
      </c>
      <c r="N55" s="73">
        <v>90171.070000000022</v>
      </c>
      <c r="O55" s="73">
        <v>0</v>
      </c>
      <c r="P55" s="73">
        <v>90171.069999999992</v>
      </c>
      <c r="Q55" s="73">
        <v>90171.070000000022</v>
      </c>
      <c r="R55" s="73">
        <v>90171.070000000022</v>
      </c>
      <c r="S55" s="15">
        <v>100</v>
      </c>
      <c r="T55" s="15">
        <v>100</v>
      </c>
      <c r="U55" s="14" t="s">
        <v>298</v>
      </c>
      <c r="V55" s="14" t="s">
        <v>958</v>
      </c>
      <c r="W55" s="14" t="s">
        <v>959</v>
      </c>
      <c r="X55" s="14" t="s">
        <v>932</v>
      </c>
      <c r="Y55" s="14" t="s">
        <v>926</v>
      </c>
      <c r="Z55" s="14" t="s">
        <v>938</v>
      </c>
      <c r="AA55" s="14" t="s">
        <v>938</v>
      </c>
      <c r="AB55" s="14" t="s">
        <v>413</v>
      </c>
      <c r="AC55" s="13" t="s">
        <v>746</v>
      </c>
      <c r="AD55" s="13" t="s">
        <v>964</v>
      </c>
    </row>
    <row r="56" spans="1:30" ht="90" x14ac:dyDescent="0.2">
      <c r="A56" s="13" t="s">
        <v>781</v>
      </c>
      <c r="B56" s="14" t="s">
        <v>138</v>
      </c>
      <c r="C56" s="14" t="s">
        <v>100</v>
      </c>
      <c r="D56" s="14" t="s">
        <v>969</v>
      </c>
      <c r="E56" s="14" t="s">
        <v>970</v>
      </c>
      <c r="F56" s="14" t="s">
        <v>6</v>
      </c>
      <c r="G56" s="13" t="s">
        <v>244</v>
      </c>
      <c r="H56" s="13" t="s">
        <v>321</v>
      </c>
      <c r="I56" s="14" t="s">
        <v>246</v>
      </c>
      <c r="J56" s="13" t="s">
        <v>283</v>
      </c>
      <c r="K56" s="14" t="s">
        <v>945</v>
      </c>
      <c r="L56" s="73">
        <v>0</v>
      </c>
      <c r="M56" s="73">
        <v>44980.350000000013</v>
      </c>
      <c r="N56" s="73">
        <v>44980.350000000013</v>
      </c>
      <c r="O56" s="73">
        <v>0</v>
      </c>
      <c r="P56" s="73">
        <v>44980.35</v>
      </c>
      <c r="Q56" s="73">
        <v>44980.350000000013</v>
      </c>
      <c r="R56" s="73">
        <v>44980.350000000013</v>
      </c>
      <c r="S56" s="15">
        <v>100</v>
      </c>
      <c r="T56" s="15">
        <v>100</v>
      </c>
      <c r="U56" s="14" t="s">
        <v>298</v>
      </c>
      <c r="V56" s="14" t="s">
        <v>801</v>
      </c>
      <c r="W56" s="14" t="s">
        <v>467</v>
      </c>
      <c r="X56" s="14" t="s">
        <v>467</v>
      </c>
      <c r="Y56" s="14" t="s">
        <v>434</v>
      </c>
      <c r="Z56" s="14" t="s">
        <v>938</v>
      </c>
      <c r="AA56" s="14" t="s">
        <v>938</v>
      </c>
      <c r="AB56" s="14" t="s">
        <v>434</v>
      </c>
      <c r="AC56" s="14" t="s">
        <v>802</v>
      </c>
      <c r="AD56" s="13" t="s">
        <v>970</v>
      </c>
    </row>
    <row r="57" spans="1:30" ht="90" x14ac:dyDescent="0.2">
      <c r="A57" s="13" t="s">
        <v>782</v>
      </c>
      <c r="B57" s="14" t="s">
        <v>138</v>
      </c>
      <c r="C57" s="14" t="s">
        <v>100</v>
      </c>
      <c r="D57" s="14" t="s">
        <v>971</v>
      </c>
      <c r="E57" s="14" t="s">
        <v>944</v>
      </c>
      <c r="F57" s="14" t="s">
        <v>972</v>
      </c>
      <c r="G57" s="13" t="s">
        <v>973</v>
      </c>
      <c r="H57" s="13" t="s">
        <v>321</v>
      </c>
      <c r="I57" s="14" t="s">
        <v>246</v>
      </c>
      <c r="J57" s="13" t="s">
        <v>283</v>
      </c>
      <c r="K57" s="14" t="s">
        <v>945</v>
      </c>
      <c r="L57" s="73">
        <v>0</v>
      </c>
      <c r="M57" s="73">
        <v>32421</v>
      </c>
      <c r="N57" s="73">
        <v>32421</v>
      </c>
      <c r="O57" s="73">
        <v>0</v>
      </c>
      <c r="P57" s="73">
        <v>32421</v>
      </c>
      <c r="Q57" s="73">
        <v>32421</v>
      </c>
      <c r="R57" s="73">
        <v>32421</v>
      </c>
      <c r="S57" s="15">
        <v>100</v>
      </c>
      <c r="T57" s="15">
        <v>100</v>
      </c>
      <c r="U57" s="14" t="s">
        <v>298</v>
      </c>
      <c r="V57" s="14" t="s">
        <v>692</v>
      </c>
      <c r="W57" s="14" t="s">
        <v>932</v>
      </c>
      <c r="X57" s="14" t="s">
        <v>932</v>
      </c>
      <c r="Y57" s="14" t="s">
        <v>434</v>
      </c>
      <c r="Z57" s="14" t="s">
        <v>926</v>
      </c>
      <c r="AA57" s="14" t="s">
        <v>926</v>
      </c>
      <c r="AB57" s="14" t="s">
        <v>434</v>
      </c>
      <c r="AC57" s="13" t="s">
        <v>746</v>
      </c>
      <c r="AD57" s="13" t="s">
        <v>944</v>
      </c>
    </row>
    <row r="58" spans="1:30" ht="90" x14ac:dyDescent="0.2">
      <c r="A58" s="13" t="s">
        <v>783</v>
      </c>
      <c r="B58" s="14" t="s">
        <v>138</v>
      </c>
      <c r="C58" s="14" t="s">
        <v>100</v>
      </c>
      <c r="D58" s="14" t="s">
        <v>974</v>
      </c>
      <c r="E58" s="14" t="s">
        <v>64</v>
      </c>
      <c r="F58" s="14" t="s">
        <v>975</v>
      </c>
      <c r="G58" s="13" t="s">
        <v>976</v>
      </c>
      <c r="H58" s="13" t="s">
        <v>321</v>
      </c>
      <c r="I58" s="14" t="s">
        <v>246</v>
      </c>
      <c r="J58" s="13" t="s">
        <v>283</v>
      </c>
      <c r="K58" s="14" t="s">
        <v>977</v>
      </c>
      <c r="L58" s="73">
        <v>0</v>
      </c>
      <c r="M58" s="73">
        <v>414770.06000000006</v>
      </c>
      <c r="N58" s="73">
        <v>414770.06000000006</v>
      </c>
      <c r="O58" s="73">
        <v>0</v>
      </c>
      <c r="P58" s="73">
        <v>414770.06000000017</v>
      </c>
      <c r="Q58" s="73">
        <v>414770.06000000006</v>
      </c>
      <c r="R58" s="73">
        <v>414770.06000000006</v>
      </c>
      <c r="S58" s="15">
        <v>100</v>
      </c>
      <c r="T58" s="15">
        <v>100</v>
      </c>
      <c r="U58" s="14" t="s">
        <v>298</v>
      </c>
      <c r="V58" s="14" t="s">
        <v>958</v>
      </c>
      <c r="W58" s="14" t="s">
        <v>959</v>
      </c>
      <c r="X58" s="14" t="s">
        <v>959</v>
      </c>
      <c r="Y58" s="14" t="s">
        <v>926</v>
      </c>
      <c r="Z58" s="14" t="s">
        <v>938</v>
      </c>
      <c r="AA58" s="14" t="s">
        <v>938</v>
      </c>
      <c r="AB58" s="14" t="s">
        <v>413</v>
      </c>
      <c r="AC58" s="13" t="s">
        <v>746</v>
      </c>
      <c r="AD58" s="13" t="s">
        <v>64</v>
      </c>
    </row>
    <row r="59" spans="1:30" ht="90" x14ac:dyDescent="0.2">
      <c r="A59" s="13" t="s">
        <v>784</v>
      </c>
      <c r="B59" s="14" t="s">
        <v>138</v>
      </c>
      <c r="C59" s="14" t="s">
        <v>100</v>
      </c>
      <c r="D59" s="14" t="s">
        <v>978</v>
      </c>
      <c r="E59" s="14" t="s">
        <v>944</v>
      </c>
      <c r="F59" s="14" t="s">
        <v>979</v>
      </c>
      <c r="G59" s="13" t="s">
        <v>980</v>
      </c>
      <c r="H59" s="13" t="s">
        <v>321</v>
      </c>
      <c r="I59" s="14" t="s">
        <v>246</v>
      </c>
      <c r="J59" s="13" t="s">
        <v>283</v>
      </c>
      <c r="K59" s="14" t="s">
        <v>981</v>
      </c>
      <c r="L59" s="73">
        <v>0</v>
      </c>
      <c r="M59" s="73">
        <v>64842.000000000007</v>
      </c>
      <c r="N59" s="73">
        <v>64842.000000000007</v>
      </c>
      <c r="O59" s="73">
        <v>0</v>
      </c>
      <c r="P59" s="73">
        <v>64842</v>
      </c>
      <c r="Q59" s="73">
        <v>64842.000000000007</v>
      </c>
      <c r="R59" s="73">
        <v>64842.000000000007</v>
      </c>
      <c r="S59" s="15">
        <v>100</v>
      </c>
      <c r="T59" s="15">
        <v>100</v>
      </c>
      <c r="U59" s="14" t="s">
        <v>298</v>
      </c>
      <c r="V59" s="14" t="s">
        <v>692</v>
      </c>
      <c r="W59" s="14" t="s">
        <v>932</v>
      </c>
      <c r="X59" s="14" t="s">
        <v>932</v>
      </c>
      <c r="Y59" s="14" t="s">
        <v>434</v>
      </c>
      <c r="Z59" s="14" t="s">
        <v>926</v>
      </c>
      <c r="AA59" s="14" t="s">
        <v>926</v>
      </c>
      <c r="AB59" s="14" t="s">
        <v>434</v>
      </c>
      <c r="AC59" s="13" t="s">
        <v>746</v>
      </c>
      <c r="AD59" s="13" t="s">
        <v>944</v>
      </c>
    </row>
    <row r="60" spans="1:30" x14ac:dyDescent="0.2">
      <c r="A60" s="94" t="s">
        <v>333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73">
        <v>0</v>
      </c>
      <c r="M60" s="73">
        <v>6726124.9800000014</v>
      </c>
      <c r="N60" s="73">
        <v>6726124.9800000014</v>
      </c>
      <c r="O60" s="73">
        <v>2048464.3400000008</v>
      </c>
      <c r="P60" s="73">
        <v>4677660.6400000006</v>
      </c>
      <c r="Q60" s="73">
        <v>6726124.9800000014</v>
      </c>
      <c r="R60" s="73">
        <v>6726124.9800000014</v>
      </c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</row>
    <row r="61" spans="1:30" x14ac:dyDescent="0.2">
      <c r="A61" s="96" t="s">
        <v>102</v>
      </c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72"/>
      <c r="AD61" s="72"/>
    </row>
    <row r="62" spans="1:30" ht="135" x14ac:dyDescent="0.2">
      <c r="A62" s="13" t="s">
        <v>785</v>
      </c>
      <c r="B62" s="14" t="s">
        <v>139</v>
      </c>
      <c r="C62" s="13" t="s">
        <v>102</v>
      </c>
      <c r="D62" s="13" t="s">
        <v>565</v>
      </c>
      <c r="E62" s="14" t="s">
        <v>566</v>
      </c>
      <c r="F62" s="14" t="s">
        <v>240</v>
      </c>
      <c r="G62" s="13" t="s">
        <v>326</v>
      </c>
      <c r="H62" s="13" t="s">
        <v>321</v>
      </c>
      <c r="I62" s="14" t="s">
        <v>246</v>
      </c>
      <c r="J62" s="13" t="s">
        <v>283</v>
      </c>
      <c r="K62" s="14" t="s">
        <v>338</v>
      </c>
      <c r="L62" s="73">
        <v>0</v>
      </c>
      <c r="M62" s="73">
        <v>275266.76000000007</v>
      </c>
      <c r="N62" s="73">
        <v>275266.76000000007</v>
      </c>
      <c r="O62" s="73">
        <v>0</v>
      </c>
      <c r="P62" s="73">
        <v>275266.76000000018</v>
      </c>
      <c r="Q62" s="73">
        <v>275266.76000000007</v>
      </c>
      <c r="R62" s="73">
        <v>275266.76000000007</v>
      </c>
      <c r="S62" s="15">
        <v>100</v>
      </c>
      <c r="T62" s="15">
        <v>100</v>
      </c>
      <c r="U62" s="14" t="s">
        <v>298</v>
      </c>
      <c r="V62" s="14" t="s">
        <v>542</v>
      </c>
      <c r="W62" s="14" t="s">
        <v>715</v>
      </c>
      <c r="X62" s="14" t="s">
        <v>715</v>
      </c>
      <c r="Y62" s="14" t="s">
        <v>451</v>
      </c>
      <c r="Z62" s="14" t="s">
        <v>716</v>
      </c>
      <c r="AA62" s="14" t="s">
        <v>716</v>
      </c>
      <c r="AB62" s="14" t="s">
        <v>413</v>
      </c>
      <c r="AC62" s="13" t="s">
        <v>443</v>
      </c>
      <c r="AD62" s="13" t="s">
        <v>566</v>
      </c>
    </row>
    <row r="63" spans="1:30" ht="90" x14ac:dyDescent="0.2">
      <c r="A63" s="13" t="s">
        <v>786</v>
      </c>
      <c r="B63" s="14" t="s">
        <v>139</v>
      </c>
      <c r="C63" s="13" t="s">
        <v>102</v>
      </c>
      <c r="D63" s="14" t="s">
        <v>982</v>
      </c>
      <c r="E63" s="14" t="s">
        <v>983</v>
      </c>
      <c r="F63" s="14" t="s">
        <v>6</v>
      </c>
      <c r="G63" s="13" t="s">
        <v>244</v>
      </c>
      <c r="H63" s="13" t="s">
        <v>321</v>
      </c>
      <c r="I63" s="14" t="s">
        <v>246</v>
      </c>
      <c r="J63" s="13" t="s">
        <v>283</v>
      </c>
      <c r="K63" s="14" t="s">
        <v>556</v>
      </c>
      <c r="L63" s="73">
        <v>0</v>
      </c>
      <c r="M63" s="73">
        <v>1854051.5699999998</v>
      </c>
      <c r="N63" s="73">
        <v>1854051.5699999998</v>
      </c>
      <c r="O63" s="73">
        <v>0</v>
      </c>
      <c r="P63" s="73">
        <v>1854051.5699999998</v>
      </c>
      <c r="Q63" s="73">
        <v>1854051.5699999998</v>
      </c>
      <c r="R63" s="73">
        <v>1854051.5699999998</v>
      </c>
      <c r="S63" s="15">
        <v>100</v>
      </c>
      <c r="T63" s="15">
        <v>100</v>
      </c>
      <c r="U63" s="14" t="s">
        <v>298</v>
      </c>
      <c r="V63" s="14" t="s">
        <v>692</v>
      </c>
      <c r="W63" s="14" t="s">
        <v>722</v>
      </c>
      <c r="X63" s="14" t="s">
        <v>722</v>
      </c>
      <c r="Y63" s="14" t="s">
        <v>434</v>
      </c>
      <c r="Z63" s="14" t="s">
        <v>984</v>
      </c>
      <c r="AA63" s="14" t="s">
        <v>984</v>
      </c>
      <c r="AB63" s="14" t="s">
        <v>434</v>
      </c>
      <c r="AC63" s="13" t="s">
        <v>746</v>
      </c>
      <c r="AD63" s="13" t="s">
        <v>983</v>
      </c>
    </row>
    <row r="64" spans="1:30" ht="105" x14ac:dyDescent="0.2">
      <c r="A64" s="13" t="s">
        <v>787</v>
      </c>
      <c r="B64" s="14" t="s">
        <v>139</v>
      </c>
      <c r="C64" s="13" t="s">
        <v>102</v>
      </c>
      <c r="D64" s="13" t="s">
        <v>545</v>
      </c>
      <c r="E64" s="14" t="s">
        <v>546</v>
      </c>
      <c r="F64" s="14" t="s">
        <v>62</v>
      </c>
      <c r="G64" s="14" t="s">
        <v>323</v>
      </c>
      <c r="H64" s="13" t="s">
        <v>321</v>
      </c>
      <c r="I64" s="14" t="s">
        <v>246</v>
      </c>
      <c r="J64" s="13" t="s">
        <v>283</v>
      </c>
      <c r="K64" s="14" t="s">
        <v>336</v>
      </c>
      <c r="L64" s="73">
        <v>0</v>
      </c>
      <c r="M64" s="73">
        <v>387024.67000000004</v>
      </c>
      <c r="N64" s="73">
        <v>387024.67000000004</v>
      </c>
      <c r="O64" s="73">
        <v>0</v>
      </c>
      <c r="P64" s="73">
        <v>387024.67000000004</v>
      </c>
      <c r="Q64" s="73">
        <v>387024.67000000004</v>
      </c>
      <c r="R64" s="73">
        <v>387024.67000000004</v>
      </c>
      <c r="S64" s="15">
        <v>100</v>
      </c>
      <c r="T64" s="15">
        <v>100</v>
      </c>
      <c r="U64" s="14" t="s">
        <v>298</v>
      </c>
      <c r="V64" s="14" t="s">
        <v>511</v>
      </c>
      <c r="W64" s="14" t="s">
        <v>715</v>
      </c>
      <c r="X64" s="14" t="s">
        <v>715</v>
      </c>
      <c r="Y64" s="14" t="s">
        <v>451</v>
      </c>
      <c r="Z64" s="14" t="s">
        <v>716</v>
      </c>
      <c r="AA64" s="14" t="s">
        <v>716</v>
      </c>
      <c r="AB64" s="14" t="s">
        <v>413</v>
      </c>
      <c r="AC64" s="13" t="s">
        <v>443</v>
      </c>
      <c r="AD64" s="13" t="s">
        <v>546</v>
      </c>
    </row>
    <row r="65" spans="1:30" ht="90" x14ac:dyDescent="0.2">
      <c r="A65" s="13" t="s">
        <v>788</v>
      </c>
      <c r="B65" s="14" t="s">
        <v>139</v>
      </c>
      <c r="C65" s="13" t="s">
        <v>102</v>
      </c>
      <c r="D65" s="14" t="s">
        <v>985</v>
      </c>
      <c r="E65" s="14" t="s">
        <v>66</v>
      </c>
      <c r="F65" s="14" t="s">
        <v>986</v>
      </c>
      <c r="G65" s="13" t="s">
        <v>987</v>
      </c>
      <c r="H65" s="13" t="s">
        <v>321</v>
      </c>
      <c r="I65" s="14" t="s">
        <v>246</v>
      </c>
      <c r="J65" s="13" t="s">
        <v>283</v>
      </c>
      <c r="K65" s="14" t="s">
        <v>338</v>
      </c>
      <c r="L65" s="73">
        <v>0</v>
      </c>
      <c r="M65" s="73">
        <v>268736.20000000007</v>
      </c>
      <c r="N65" s="73">
        <v>268736.20000000007</v>
      </c>
      <c r="O65" s="73">
        <v>0</v>
      </c>
      <c r="P65" s="73">
        <v>268736.20000000019</v>
      </c>
      <c r="Q65" s="73">
        <v>268736.20000000007</v>
      </c>
      <c r="R65" s="73">
        <v>268736.20000000007</v>
      </c>
      <c r="S65" s="15">
        <v>100</v>
      </c>
      <c r="T65" s="15">
        <v>100</v>
      </c>
      <c r="U65" s="14" t="s">
        <v>298</v>
      </c>
      <c r="V65" s="14" t="s">
        <v>801</v>
      </c>
      <c r="W65" s="14" t="s">
        <v>467</v>
      </c>
      <c r="X65" s="14" t="s">
        <v>467</v>
      </c>
      <c r="Y65" s="14" t="s">
        <v>434</v>
      </c>
      <c r="Z65" s="14" t="s">
        <v>938</v>
      </c>
      <c r="AA65" s="14" t="s">
        <v>938</v>
      </c>
      <c r="AB65" s="14" t="s">
        <v>434</v>
      </c>
      <c r="AC65" s="14" t="s">
        <v>802</v>
      </c>
      <c r="AD65" s="13" t="s">
        <v>66</v>
      </c>
    </row>
    <row r="66" spans="1:30" ht="90" x14ac:dyDescent="0.2">
      <c r="A66" s="13" t="s">
        <v>789</v>
      </c>
      <c r="B66" s="14" t="s">
        <v>139</v>
      </c>
      <c r="C66" s="13" t="s">
        <v>102</v>
      </c>
      <c r="D66" s="13" t="s">
        <v>559</v>
      </c>
      <c r="E66" s="14" t="s">
        <v>66</v>
      </c>
      <c r="F66" s="14" t="s">
        <v>28</v>
      </c>
      <c r="G66" s="14" t="s">
        <v>260</v>
      </c>
      <c r="H66" s="13" t="s">
        <v>321</v>
      </c>
      <c r="I66" s="14" t="s">
        <v>246</v>
      </c>
      <c r="J66" s="13" t="s">
        <v>283</v>
      </c>
      <c r="K66" s="14" t="s">
        <v>334</v>
      </c>
      <c r="L66" s="73">
        <v>0</v>
      </c>
      <c r="M66" s="73">
        <v>596580.10000000021</v>
      </c>
      <c r="N66" s="73">
        <v>596580.10000000021</v>
      </c>
      <c r="O66" s="73">
        <v>596580.10000000021</v>
      </c>
      <c r="P66" s="73">
        <v>0</v>
      </c>
      <c r="Q66" s="73">
        <v>596580.10000000021</v>
      </c>
      <c r="R66" s="73">
        <v>596580.10000000021</v>
      </c>
      <c r="S66" s="15">
        <v>100</v>
      </c>
      <c r="T66" s="15">
        <v>100</v>
      </c>
      <c r="U66" s="14" t="s">
        <v>298</v>
      </c>
      <c r="V66" s="14" t="s">
        <v>557</v>
      </c>
      <c r="W66" s="14" t="s">
        <v>406</v>
      </c>
      <c r="X66" s="14" t="s">
        <v>615</v>
      </c>
      <c r="Y66" s="14" t="s">
        <v>558</v>
      </c>
      <c r="Z66" s="14" t="s">
        <v>523</v>
      </c>
      <c r="AA66" s="14" t="s">
        <v>523</v>
      </c>
      <c r="AB66" s="14" t="s">
        <v>437</v>
      </c>
      <c r="AC66" s="13" t="s">
        <v>443</v>
      </c>
      <c r="AD66" s="13" t="s">
        <v>66</v>
      </c>
    </row>
    <row r="67" spans="1:30" ht="90" x14ac:dyDescent="0.2">
      <c r="A67" s="13" t="s">
        <v>790</v>
      </c>
      <c r="B67" s="14" t="s">
        <v>139</v>
      </c>
      <c r="C67" s="13" t="s">
        <v>102</v>
      </c>
      <c r="D67" s="13" t="s">
        <v>562</v>
      </c>
      <c r="E67" s="14" t="s">
        <v>66</v>
      </c>
      <c r="F67" s="14" t="s">
        <v>563</v>
      </c>
      <c r="G67" s="13" t="s">
        <v>564</v>
      </c>
      <c r="H67" s="13" t="s">
        <v>321</v>
      </c>
      <c r="I67" s="14" t="s">
        <v>246</v>
      </c>
      <c r="J67" s="13" t="s">
        <v>283</v>
      </c>
      <c r="K67" s="14" t="s">
        <v>335</v>
      </c>
      <c r="L67" s="73">
        <v>0</v>
      </c>
      <c r="M67" s="73">
        <v>247733.68000000008</v>
      </c>
      <c r="N67" s="73">
        <v>247733.68000000008</v>
      </c>
      <c r="O67" s="73">
        <v>247733.68000000008</v>
      </c>
      <c r="P67" s="73">
        <v>0</v>
      </c>
      <c r="Q67" s="73">
        <v>247733.68000000008</v>
      </c>
      <c r="R67" s="73">
        <v>247733.68000000008</v>
      </c>
      <c r="S67" s="15">
        <v>100</v>
      </c>
      <c r="T67" s="15">
        <v>100</v>
      </c>
      <c r="U67" s="14" t="s">
        <v>298</v>
      </c>
      <c r="V67" s="14" t="s">
        <v>557</v>
      </c>
      <c r="W67" s="14" t="s">
        <v>406</v>
      </c>
      <c r="X67" s="14" t="s">
        <v>615</v>
      </c>
      <c r="Y67" s="14" t="s">
        <v>558</v>
      </c>
      <c r="Z67" s="14" t="s">
        <v>523</v>
      </c>
      <c r="AA67" s="14" t="s">
        <v>523</v>
      </c>
      <c r="AB67" s="14" t="s">
        <v>437</v>
      </c>
      <c r="AC67" s="13" t="s">
        <v>443</v>
      </c>
      <c r="AD67" s="13" t="s">
        <v>66</v>
      </c>
    </row>
    <row r="68" spans="1:30" ht="90" x14ac:dyDescent="0.2">
      <c r="A68" s="13" t="s">
        <v>791</v>
      </c>
      <c r="B68" s="14" t="s">
        <v>139</v>
      </c>
      <c r="C68" s="13" t="s">
        <v>102</v>
      </c>
      <c r="D68" s="14" t="s">
        <v>988</v>
      </c>
      <c r="E68" s="14" t="s">
        <v>989</v>
      </c>
      <c r="F68" s="14" t="s">
        <v>6</v>
      </c>
      <c r="G68" s="13" t="s">
        <v>244</v>
      </c>
      <c r="H68" s="13" t="s">
        <v>321</v>
      </c>
      <c r="I68" s="14" t="s">
        <v>246</v>
      </c>
      <c r="J68" s="13" t="s">
        <v>283</v>
      </c>
      <c r="K68" s="14" t="s">
        <v>336</v>
      </c>
      <c r="L68" s="73">
        <v>0</v>
      </c>
      <c r="M68" s="73">
        <v>257564.50000000009</v>
      </c>
      <c r="N68" s="73">
        <v>257564.50000000009</v>
      </c>
      <c r="O68" s="73">
        <v>0</v>
      </c>
      <c r="P68" s="73">
        <v>257564.5</v>
      </c>
      <c r="Q68" s="73">
        <v>257564.50000000009</v>
      </c>
      <c r="R68" s="73">
        <v>257564.50000000009</v>
      </c>
      <c r="S68" s="15">
        <v>100</v>
      </c>
      <c r="T68" s="15">
        <v>100</v>
      </c>
      <c r="U68" s="14" t="s">
        <v>298</v>
      </c>
      <c r="V68" s="14" t="s">
        <v>467</v>
      </c>
      <c r="W68" s="14" t="s">
        <v>990</v>
      </c>
      <c r="X68" s="14" t="s">
        <v>990</v>
      </c>
      <c r="Y68" s="14" t="s">
        <v>885</v>
      </c>
      <c r="Z68" s="14" t="s">
        <v>840</v>
      </c>
      <c r="AA68" s="14" t="s">
        <v>840</v>
      </c>
      <c r="AB68" s="14" t="s">
        <v>434</v>
      </c>
      <c r="AC68" s="14" t="s">
        <v>753</v>
      </c>
      <c r="AD68" s="13" t="s">
        <v>989</v>
      </c>
    </row>
    <row r="69" spans="1:30" ht="105" x14ac:dyDescent="0.2">
      <c r="A69" s="13" t="s">
        <v>792</v>
      </c>
      <c r="B69" s="14" t="s">
        <v>139</v>
      </c>
      <c r="C69" s="13" t="s">
        <v>102</v>
      </c>
      <c r="D69" s="13" t="s">
        <v>553</v>
      </c>
      <c r="E69" s="14" t="s">
        <v>554</v>
      </c>
      <c r="F69" s="14" t="s">
        <v>63</v>
      </c>
      <c r="G69" s="13" t="s">
        <v>327</v>
      </c>
      <c r="H69" s="13" t="s">
        <v>321</v>
      </c>
      <c r="I69" s="14" t="s">
        <v>246</v>
      </c>
      <c r="J69" s="13" t="s">
        <v>283</v>
      </c>
      <c r="K69" s="14" t="s">
        <v>338</v>
      </c>
      <c r="L69" s="73">
        <v>0</v>
      </c>
      <c r="M69" s="73">
        <v>149974.00000000009</v>
      </c>
      <c r="N69" s="73">
        <v>149974.00000000009</v>
      </c>
      <c r="O69" s="73">
        <v>0</v>
      </c>
      <c r="P69" s="73">
        <v>149974</v>
      </c>
      <c r="Q69" s="73">
        <v>149974.00000000009</v>
      </c>
      <c r="R69" s="73">
        <v>149974.00000000009</v>
      </c>
      <c r="S69" s="15">
        <v>100</v>
      </c>
      <c r="T69" s="15">
        <v>100</v>
      </c>
      <c r="U69" s="14" t="s">
        <v>298</v>
      </c>
      <c r="V69" s="14" t="s">
        <v>552</v>
      </c>
      <c r="W69" s="14" t="s">
        <v>715</v>
      </c>
      <c r="X69" s="14" t="s">
        <v>715</v>
      </c>
      <c r="Y69" s="14" t="s">
        <v>451</v>
      </c>
      <c r="Z69" s="14" t="s">
        <v>716</v>
      </c>
      <c r="AA69" s="14" t="s">
        <v>716</v>
      </c>
      <c r="AB69" s="14" t="s">
        <v>413</v>
      </c>
      <c r="AC69" s="13" t="s">
        <v>443</v>
      </c>
      <c r="AD69" s="13" t="s">
        <v>554</v>
      </c>
    </row>
    <row r="70" spans="1:30" ht="105" x14ac:dyDescent="0.2">
      <c r="A70" s="13" t="s">
        <v>793</v>
      </c>
      <c r="B70" s="14" t="s">
        <v>139</v>
      </c>
      <c r="C70" s="13" t="s">
        <v>102</v>
      </c>
      <c r="D70" s="13" t="s">
        <v>548</v>
      </c>
      <c r="E70" s="14" t="s">
        <v>549</v>
      </c>
      <c r="F70" s="14" t="s">
        <v>241</v>
      </c>
      <c r="G70" s="13" t="s">
        <v>325</v>
      </c>
      <c r="H70" s="13" t="s">
        <v>321</v>
      </c>
      <c r="I70" s="14" t="s">
        <v>246</v>
      </c>
      <c r="J70" s="13" t="s">
        <v>283</v>
      </c>
      <c r="K70" s="14" t="s">
        <v>338</v>
      </c>
      <c r="L70" s="73">
        <v>0</v>
      </c>
      <c r="M70" s="73">
        <v>216261.05000000008</v>
      </c>
      <c r="N70" s="73">
        <v>216261.05000000008</v>
      </c>
      <c r="O70" s="73">
        <v>0</v>
      </c>
      <c r="P70" s="73">
        <v>216261.05</v>
      </c>
      <c r="Q70" s="73">
        <v>216261.05000000008</v>
      </c>
      <c r="R70" s="73">
        <v>216261.05000000008</v>
      </c>
      <c r="S70" s="15">
        <v>100</v>
      </c>
      <c r="T70" s="15">
        <v>100</v>
      </c>
      <c r="U70" s="14" t="s">
        <v>298</v>
      </c>
      <c r="V70" s="14" t="s">
        <v>511</v>
      </c>
      <c r="W70" s="14" t="s">
        <v>715</v>
      </c>
      <c r="X70" s="14" t="s">
        <v>715</v>
      </c>
      <c r="Y70" s="14" t="s">
        <v>451</v>
      </c>
      <c r="Z70" s="14" t="s">
        <v>716</v>
      </c>
      <c r="AA70" s="14" t="s">
        <v>716</v>
      </c>
      <c r="AB70" s="14" t="s">
        <v>413</v>
      </c>
      <c r="AC70" s="13" t="s">
        <v>443</v>
      </c>
      <c r="AD70" s="13" t="s">
        <v>549</v>
      </c>
    </row>
    <row r="71" spans="1:30" ht="90" x14ac:dyDescent="0.2">
      <c r="A71" s="13" t="s">
        <v>794</v>
      </c>
      <c r="B71" s="14" t="s">
        <v>139</v>
      </c>
      <c r="C71" s="13" t="s">
        <v>102</v>
      </c>
      <c r="D71" s="14" t="s">
        <v>991</v>
      </c>
      <c r="E71" s="14" t="s">
        <v>992</v>
      </c>
      <c r="F71" s="14" t="s">
        <v>993</v>
      </c>
      <c r="G71" s="13" t="s">
        <v>994</v>
      </c>
      <c r="H71" s="13" t="s">
        <v>321</v>
      </c>
      <c r="I71" s="14" t="s">
        <v>246</v>
      </c>
      <c r="J71" s="13" t="s">
        <v>283</v>
      </c>
      <c r="K71" s="14" t="s">
        <v>995</v>
      </c>
      <c r="L71" s="73">
        <v>0</v>
      </c>
      <c r="M71" s="73">
        <v>738226.40000000026</v>
      </c>
      <c r="N71" s="73">
        <v>738226.40000000026</v>
      </c>
      <c r="O71" s="73">
        <v>0</v>
      </c>
      <c r="P71" s="73">
        <v>738226.40000000026</v>
      </c>
      <c r="Q71" s="73">
        <v>738226.40000000026</v>
      </c>
      <c r="R71" s="73">
        <v>738226.40000000026</v>
      </c>
      <c r="S71" s="15">
        <v>100</v>
      </c>
      <c r="T71" s="15">
        <v>100</v>
      </c>
      <c r="U71" s="14" t="s">
        <v>298</v>
      </c>
      <c r="V71" s="14" t="s">
        <v>467</v>
      </c>
      <c r="W71" s="14" t="s">
        <v>722</v>
      </c>
      <c r="X71" s="14" t="s">
        <v>722</v>
      </c>
      <c r="Y71" s="14" t="s">
        <v>434</v>
      </c>
      <c r="Z71" s="14" t="s">
        <v>885</v>
      </c>
      <c r="AA71" s="14" t="s">
        <v>885</v>
      </c>
      <c r="AB71" s="14" t="s">
        <v>434</v>
      </c>
      <c r="AC71" s="14" t="s">
        <v>753</v>
      </c>
      <c r="AD71" s="13" t="s">
        <v>992</v>
      </c>
    </row>
    <row r="72" spans="1:30" ht="90" x14ac:dyDescent="0.2">
      <c r="A72" s="13" t="s">
        <v>795</v>
      </c>
      <c r="B72" s="14" t="s">
        <v>139</v>
      </c>
      <c r="C72" s="13" t="s">
        <v>102</v>
      </c>
      <c r="D72" s="14" t="s">
        <v>996</v>
      </c>
      <c r="E72" s="14" t="s">
        <v>997</v>
      </c>
      <c r="F72" s="14" t="s">
        <v>5</v>
      </c>
      <c r="G72" s="13" t="s">
        <v>249</v>
      </c>
      <c r="H72" s="13" t="s">
        <v>321</v>
      </c>
      <c r="I72" s="14" t="s">
        <v>246</v>
      </c>
      <c r="J72" s="13" t="s">
        <v>283</v>
      </c>
      <c r="K72" s="14" t="s">
        <v>998</v>
      </c>
      <c r="L72" s="73">
        <v>0</v>
      </c>
      <c r="M72" s="73">
        <v>196789.38000000009</v>
      </c>
      <c r="N72" s="73">
        <v>196789.38000000009</v>
      </c>
      <c r="O72" s="73">
        <v>0</v>
      </c>
      <c r="P72" s="73">
        <v>196789.37999999998</v>
      </c>
      <c r="Q72" s="73">
        <v>196789.38000000009</v>
      </c>
      <c r="R72" s="73">
        <v>196789.38000000009</v>
      </c>
      <c r="S72" s="15">
        <v>100</v>
      </c>
      <c r="T72" s="15">
        <v>100</v>
      </c>
      <c r="U72" s="14" t="s">
        <v>298</v>
      </c>
      <c r="V72" s="14" t="s">
        <v>801</v>
      </c>
      <c r="W72" s="14" t="s">
        <v>467</v>
      </c>
      <c r="X72" s="14" t="s">
        <v>467</v>
      </c>
      <c r="Y72" s="14" t="s">
        <v>434</v>
      </c>
      <c r="Z72" s="14" t="s">
        <v>938</v>
      </c>
      <c r="AA72" s="14" t="s">
        <v>938</v>
      </c>
      <c r="AB72" s="14" t="s">
        <v>434</v>
      </c>
      <c r="AC72" s="14" t="s">
        <v>802</v>
      </c>
      <c r="AD72" s="13" t="s">
        <v>997</v>
      </c>
    </row>
    <row r="73" spans="1:30" ht="90" x14ac:dyDescent="0.2">
      <c r="A73" s="13" t="s">
        <v>796</v>
      </c>
      <c r="B73" s="14" t="s">
        <v>139</v>
      </c>
      <c r="C73" s="13" t="s">
        <v>102</v>
      </c>
      <c r="D73" s="14" t="s">
        <v>999</v>
      </c>
      <c r="E73" s="14" t="s">
        <v>66</v>
      </c>
      <c r="F73" s="14" t="s">
        <v>975</v>
      </c>
      <c r="G73" s="13" t="s">
        <v>976</v>
      </c>
      <c r="H73" s="13" t="s">
        <v>321</v>
      </c>
      <c r="I73" s="14" t="s">
        <v>246</v>
      </c>
      <c r="J73" s="13" t="s">
        <v>283</v>
      </c>
      <c r="K73" s="14" t="s">
        <v>1000</v>
      </c>
      <c r="L73" s="73">
        <v>0</v>
      </c>
      <c r="M73" s="73">
        <v>582686.91000000027</v>
      </c>
      <c r="N73" s="73">
        <v>582686.91000000027</v>
      </c>
      <c r="O73" s="73">
        <v>0</v>
      </c>
      <c r="P73" s="73">
        <v>582686.91000000027</v>
      </c>
      <c r="Q73" s="73">
        <v>582686.91000000027</v>
      </c>
      <c r="R73" s="73">
        <v>582686.91000000027</v>
      </c>
      <c r="S73" s="15">
        <v>100</v>
      </c>
      <c r="T73" s="15">
        <v>100</v>
      </c>
      <c r="U73" s="14" t="s">
        <v>298</v>
      </c>
      <c r="V73" s="14" t="s">
        <v>937</v>
      </c>
      <c r="W73" s="14" t="s">
        <v>467</v>
      </c>
      <c r="X73" s="14" t="s">
        <v>467</v>
      </c>
      <c r="Y73" s="14" t="s">
        <v>926</v>
      </c>
      <c r="Z73" s="14" t="s">
        <v>938</v>
      </c>
      <c r="AA73" s="14" t="s">
        <v>938</v>
      </c>
      <c r="AB73" s="14" t="s">
        <v>434</v>
      </c>
      <c r="AC73" s="13" t="s">
        <v>746</v>
      </c>
      <c r="AD73" s="13" t="s">
        <v>66</v>
      </c>
    </row>
    <row r="74" spans="1:30" ht="105" x14ac:dyDescent="0.2">
      <c r="A74" s="13" t="s">
        <v>797</v>
      </c>
      <c r="B74" s="14" t="s">
        <v>139</v>
      </c>
      <c r="C74" s="13" t="s">
        <v>102</v>
      </c>
      <c r="D74" s="13" t="s">
        <v>550</v>
      </c>
      <c r="E74" s="14" t="s">
        <v>551</v>
      </c>
      <c r="F74" s="14" t="s">
        <v>67</v>
      </c>
      <c r="G74" s="13" t="s">
        <v>337</v>
      </c>
      <c r="H74" s="13" t="s">
        <v>321</v>
      </c>
      <c r="I74" s="14" t="s">
        <v>246</v>
      </c>
      <c r="J74" s="13" t="s">
        <v>283</v>
      </c>
      <c r="K74" s="14" t="s">
        <v>338</v>
      </c>
      <c r="L74" s="73">
        <v>0</v>
      </c>
      <c r="M74" s="73">
        <v>89080.760000000009</v>
      </c>
      <c r="N74" s="73">
        <v>89080.760000000009</v>
      </c>
      <c r="O74" s="73">
        <v>0</v>
      </c>
      <c r="P74" s="73">
        <v>89080.76</v>
      </c>
      <c r="Q74" s="73">
        <v>89080.760000000009</v>
      </c>
      <c r="R74" s="73">
        <v>89080.760000000009</v>
      </c>
      <c r="S74" s="15">
        <v>100</v>
      </c>
      <c r="T74" s="15">
        <v>100</v>
      </c>
      <c r="U74" s="14" t="s">
        <v>298</v>
      </c>
      <c r="V74" s="14" t="s">
        <v>552</v>
      </c>
      <c r="W74" s="14" t="s">
        <v>715</v>
      </c>
      <c r="X74" s="14" t="s">
        <v>715</v>
      </c>
      <c r="Y74" s="14" t="s">
        <v>451</v>
      </c>
      <c r="Z74" s="14" t="s">
        <v>716</v>
      </c>
      <c r="AA74" s="14" t="s">
        <v>716</v>
      </c>
      <c r="AB74" s="14" t="s">
        <v>413</v>
      </c>
      <c r="AC74" s="13" t="s">
        <v>443</v>
      </c>
      <c r="AD74" s="13" t="s">
        <v>551</v>
      </c>
    </row>
    <row r="75" spans="1:30" ht="90" x14ac:dyDescent="0.2">
      <c r="A75" s="13" t="s">
        <v>798</v>
      </c>
      <c r="B75" s="14" t="s">
        <v>139</v>
      </c>
      <c r="C75" s="13" t="s">
        <v>102</v>
      </c>
      <c r="D75" s="13" t="s">
        <v>555</v>
      </c>
      <c r="E75" s="14" t="s">
        <v>66</v>
      </c>
      <c r="F75" s="14" t="s">
        <v>240</v>
      </c>
      <c r="G75" s="13" t="s">
        <v>326</v>
      </c>
      <c r="H75" s="13" t="s">
        <v>321</v>
      </c>
      <c r="I75" s="14" t="s">
        <v>246</v>
      </c>
      <c r="J75" s="13" t="s">
        <v>283</v>
      </c>
      <c r="K75" s="14" t="s">
        <v>556</v>
      </c>
      <c r="L75" s="73">
        <v>0</v>
      </c>
      <c r="M75" s="73">
        <v>354392.34000000008</v>
      </c>
      <c r="N75" s="73">
        <v>354392.34000000008</v>
      </c>
      <c r="O75" s="73">
        <v>354392.34000000008</v>
      </c>
      <c r="P75" s="73">
        <v>0</v>
      </c>
      <c r="Q75" s="73">
        <v>354392.34000000008</v>
      </c>
      <c r="R75" s="73">
        <v>354392.34000000008</v>
      </c>
      <c r="S75" s="15">
        <v>100</v>
      </c>
      <c r="T75" s="15">
        <v>100</v>
      </c>
      <c r="U75" s="14" t="s">
        <v>298</v>
      </c>
      <c r="V75" s="14" t="s">
        <v>557</v>
      </c>
      <c r="W75" s="14" t="s">
        <v>406</v>
      </c>
      <c r="X75" s="14" t="s">
        <v>615</v>
      </c>
      <c r="Y75" s="14" t="s">
        <v>558</v>
      </c>
      <c r="Z75" s="14" t="s">
        <v>523</v>
      </c>
      <c r="AA75" s="14" t="s">
        <v>523</v>
      </c>
      <c r="AB75" s="14" t="s">
        <v>437</v>
      </c>
      <c r="AC75" s="13" t="s">
        <v>443</v>
      </c>
      <c r="AD75" s="13" t="s">
        <v>66</v>
      </c>
    </row>
    <row r="76" spans="1:30" ht="105" x14ac:dyDescent="0.2">
      <c r="A76" s="13" t="s">
        <v>799</v>
      </c>
      <c r="B76" s="14" t="s">
        <v>139</v>
      </c>
      <c r="C76" s="13" t="s">
        <v>102</v>
      </c>
      <c r="D76" s="13" t="s">
        <v>560</v>
      </c>
      <c r="E76" s="14" t="s">
        <v>561</v>
      </c>
      <c r="F76" s="14" t="s">
        <v>34</v>
      </c>
      <c r="G76" s="13" t="s">
        <v>322</v>
      </c>
      <c r="H76" s="13" t="s">
        <v>321</v>
      </c>
      <c r="I76" s="14" t="s">
        <v>246</v>
      </c>
      <c r="J76" s="13" t="s">
        <v>283</v>
      </c>
      <c r="K76" s="14" t="s">
        <v>338</v>
      </c>
      <c r="L76" s="73">
        <v>0</v>
      </c>
      <c r="M76" s="73">
        <v>377466.11000000004</v>
      </c>
      <c r="N76" s="73">
        <v>377466.11000000004</v>
      </c>
      <c r="O76" s="73">
        <v>0</v>
      </c>
      <c r="P76" s="73">
        <v>377466.11000000004</v>
      </c>
      <c r="Q76" s="73">
        <v>377466.11000000004</v>
      </c>
      <c r="R76" s="73">
        <v>377466.11000000004</v>
      </c>
      <c r="S76" s="15">
        <v>100</v>
      </c>
      <c r="T76" s="15">
        <v>100</v>
      </c>
      <c r="U76" s="14" t="s">
        <v>298</v>
      </c>
      <c r="V76" s="14" t="s">
        <v>552</v>
      </c>
      <c r="W76" s="14" t="s">
        <v>715</v>
      </c>
      <c r="X76" s="14" t="s">
        <v>715</v>
      </c>
      <c r="Y76" s="14" t="s">
        <v>451</v>
      </c>
      <c r="Z76" s="14" t="s">
        <v>716</v>
      </c>
      <c r="AA76" s="14" t="s">
        <v>716</v>
      </c>
      <c r="AB76" s="14" t="s">
        <v>413</v>
      </c>
      <c r="AC76" s="13" t="s">
        <v>443</v>
      </c>
      <c r="AD76" s="13" t="s">
        <v>561</v>
      </c>
    </row>
    <row r="77" spans="1:30" ht="90" x14ac:dyDescent="0.2">
      <c r="A77" s="13" t="s">
        <v>803</v>
      </c>
      <c r="B77" s="14" t="s">
        <v>139</v>
      </c>
      <c r="C77" s="13" t="s">
        <v>102</v>
      </c>
      <c r="D77" s="14" t="s">
        <v>1001</v>
      </c>
      <c r="E77" s="14" t="s">
        <v>997</v>
      </c>
      <c r="F77" s="14" t="s">
        <v>5</v>
      </c>
      <c r="G77" s="13" t="s">
        <v>249</v>
      </c>
      <c r="H77" s="13" t="s">
        <v>321</v>
      </c>
      <c r="I77" s="14" t="s">
        <v>246</v>
      </c>
      <c r="J77" s="13" t="s">
        <v>283</v>
      </c>
      <c r="K77" s="14" t="s">
        <v>1002</v>
      </c>
      <c r="L77" s="73">
        <v>0</v>
      </c>
      <c r="M77" s="73">
        <v>434833.2300000001</v>
      </c>
      <c r="N77" s="73">
        <v>434833.2300000001</v>
      </c>
      <c r="O77" s="73">
        <v>0</v>
      </c>
      <c r="P77" s="73">
        <v>434833.2300000001</v>
      </c>
      <c r="Q77" s="73">
        <v>434833.2300000001</v>
      </c>
      <c r="R77" s="73">
        <v>434833.2300000001</v>
      </c>
      <c r="S77" s="15">
        <v>100</v>
      </c>
      <c r="T77" s="15">
        <v>100</v>
      </c>
      <c r="U77" s="14" t="s">
        <v>298</v>
      </c>
      <c r="V77" s="14" t="s">
        <v>433</v>
      </c>
      <c r="W77" s="14" t="s">
        <v>1003</v>
      </c>
      <c r="X77" s="14" t="s">
        <v>1003</v>
      </c>
      <c r="Y77" s="14" t="s">
        <v>885</v>
      </c>
      <c r="Z77" s="14" t="s">
        <v>1004</v>
      </c>
      <c r="AA77" s="14" t="s">
        <v>1004</v>
      </c>
      <c r="AB77" s="14" t="s">
        <v>413</v>
      </c>
      <c r="AC77" s="13" t="s">
        <v>746</v>
      </c>
      <c r="AD77" s="13" t="s">
        <v>997</v>
      </c>
    </row>
    <row r="78" spans="1:30" x14ac:dyDescent="0.2">
      <c r="A78" s="94" t="s">
        <v>339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73">
        <v>0</v>
      </c>
      <c r="M78" s="73">
        <v>7026667.6600000011</v>
      </c>
      <c r="N78" s="73">
        <v>7026667.6600000011</v>
      </c>
      <c r="O78" s="73">
        <v>1198706.1200000003</v>
      </c>
      <c r="P78" s="73">
        <v>5827961.540000001</v>
      </c>
      <c r="Q78" s="73">
        <v>7026667.6600000011</v>
      </c>
      <c r="R78" s="73">
        <v>7026667.6600000011</v>
      </c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</row>
    <row r="79" spans="1:30" x14ac:dyDescent="0.2">
      <c r="A79" s="96" t="s">
        <v>1005</v>
      </c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72"/>
      <c r="AD79" s="72"/>
    </row>
    <row r="80" spans="1:30" ht="90" x14ac:dyDescent="0.2">
      <c r="A80" s="13" t="s">
        <v>805</v>
      </c>
      <c r="B80" s="14" t="s">
        <v>1006</v>
      </c>
      <c r="C80" s="13" t="s">
        <v>1005</v>
      </c>
      <c r="D80" s="14" t="s">
        <v>1007</v>
      </c>
      <c r="E80" s="14" t="s">
        <v>1008</v>
      </c>
      <c r="F80" s="14" t="s">
        <v>53</v>
      </c>
      <c r="G80" s="13" t="s">
        <v>328</v>
      </c>
      <c r="H80" s="13" t="s">
        <v>321</v>
      </c>
      <c r="I80" s="14" t="s">
        <v>246</v>
      </c>
      <c r="J80" s="13" t="s">
        <v>283</v>
      </c>
      <c r="K80" s="14" t="s">
        <v>1009</v>
      </c>
      <c r="L80" s="73">
        <v>0</v>
      </c>
      <c r="M80" s="73">
        <v>113121.15</v>
      </c>
      <c r="N80" s="73">
        <v>113121.15</v>
      </c>
      <c r="O80" s="73">
        <v>0</v>
      </c>
      <c r="P80" s="73">
        <v>113121.15</v>
      </c>
      <c r="Q80" s="73">
        <v>113121.15</v>
      </c>
      <c r="R80" s="73">
        <v>113121.15</v>
      </c>
      <c r="S80" s="15">
        <v>100</v>
      </c>
      <c r="T80" s="15">
        <v>100</v>
      </c>
      <c r="U80" s="14" t="s">
        <v>298</v>
      </c>
      <c r="V80" s="14" t="s">
        <v>433</v>
      </c>
      <c r="W80" s="14" t="s">
        <v>1010</v>
      </c>
      <c r="X80" s="14" t="s">
        <v>1010</v>
      </c>
      <c r="Y80" s="14" t="s">
        <v>1011</v>
      </c>
      <c r="Z80" s="14" t="s">
        <v>1012</v>
      </c>
      <c r="AA80" s="14" t="s">
        <v>1012</v>
      </c>
      <c r="AB80" s="14" t="s">
        <v>434</v>
      </c>
      <c r="AC80" s="13" t="s">
        <v>746</v>
      </c>
      <c r="AD80" s="13" t="s">
        <v>1008</v>
      </c>
    </row>
    <row r="81" spans="1:30" ht="90" x14ac:dyDescent="0.2">
      <c r="A81" s="13" t="s">
        <v>806</v>
      </c>
      <c r="B81" s="14" t="s">
        <v>1006</v>
      </c>
      <c r="C81" s="13" t="s">
        <v>1005</v>
      </c>
      <c r="D81" s="14" t="s">
        <v>1013</v>
      </c>
      <c r="E81" s="14" t="s">
        <v>1008</v>
      </c>
      <c r="F81" s="14" t="s">
        <v>1014</v>
      </c>
      <c r="G81" s="13" t="s">
        <v>1015</v>
      </c>
      <c r="H81" s="13" t="s">
        <v>321</v>
      </c>
      <c r="I81" s="14" t="s">
        <v>246</v>
      </c>
      <c r="J81" s="13" t="s">
        <v>283</v>
      </c>
      <c r="K81" s="14" t="s">
        <v>1016</v>
      </c>
      <c r="L81" s="73">
        <v>0</v>
      </c>
      <c r="M81" s="73">
        <v>39683.550000000003</v>
      </c>
      <c r="N81" s="73">
        <v>39683.550000000003</v>
      </c>
      <c r="O81" s="73">
        <v>0</v>
      </c>
      <c r="P81" s="73">
        <v>39683.549999999996</v>
      </c>
      <c r="Q81" s="73">
        <v>39683.550000000003</v>
      </c>
      <c r="R81" s="73">
        <v>39683.550000000003</v>
      </c>
      <c r="S81" s="15">
        <v>100</v>
      </c>
      <c r="T81" s="15">
        <v>100</v>
      </c>
      <c r="U81" s="14" t="s">
        <v>298</v>
      </c>
      <c r="V81" s="14" t="s">
        <v>433</v>
      </c>
      <c r="W81" s="14" t="s">
        <v>1010</v>
      </c>
      <c r="X81" s="14" t="s">
        <v>1010</v>
      </c>
      <c r="Y81" s="14" t="s">
        <v>1011</v>
      </c>
      <c r="Z81" s="14" t="s">
        <v>1012</v>
      </c>
      <c r="AA81" s="14" t="s">
        <v>1012</v>
      </c>
      <c r="AB81" s="14" t="s">
        <v>434</v>
      </c>
      <c r="AC81" s="13" t="s">
        <v>746</v>
      </c>
      <c r="AD81" s="13" t="s">
        <v>1008</v>
      </c>
    </row>
    <row r="82" spans="1:30" ht="90" x14ac:dyDescent="0.2">
      <c r="A82" s="13" t="s">
        <v>807</v>
      </c>
      <c r="B82" s="14" t="s">
        <v>1006</v>
      </c>
      <c r="C82" s="13" t="s">
        <v>1005</v>
      </c>
      <c r="D82" s="14" t="s">
        <v>1017</v>
      </c>
      <c r="E82" s="14" t="s">
        <v>1008</v>
      </c>
      <c r="F82" s="14" t="s">
        <v>1018</v>
      </c>
      <c r="G82" s="13" t="s">
        <v>1019</v>
      </c>
      <c r="H82" s="13" t="s">
        <v>321</v>
      </c>
      <c r="I82" s="14" t="s">
        <v>246</v>
      </c>
      <c r="J82" s="13" t="s">
        <v>283</v>
      </c>
      <c r="K82" s="14" t="s">
        <v>1020</v>
      </c>
      <c r="L82" s="73">
        <v>0</v>
      </c>
      <c r="M82" s="73">
        <v>42453.010000000009</v>
      </c>
      <c r="N82" s="73">
        <v>42453.010000000009</v>
      </c>
      <c r="O82" s="73">
        <v>0</v>
      </c>
      <c r="P82" s="73">
        <v>42453.009999999995</v>
      </c>
      <c r="Q82" s="73">
        <v>42453.010000000009</v>
      </c>
      <c r="R82" s="73">
        <v>42453.010000000009</v>
      </c>
      <c r="S82" s="15">
        <v>100</v>
      </c>
      <c r="T82" s="15">
        <v>100</v>
      </c>
      <c r="U82" s="14" t="s">
        <v>298</v>
      </c>
      <c r="V82" s="14" t="s">
        <v>433</v>
      </c>
      <c r="W82" s="14" t="s">
        <v>1010</v>
      </c>
      <c r="X82" s="14" t="s">
        <v>1010</v>
      </c>
      <c r="Y82" s="14" t="s">
        <v>1011</v>
      </c>
      <c r="Z82" s="14" t="s">
        <v>1012</v>
      </c>
      <c r="AA82" s="14" t="s">
        <v>1012</v>
      </c>
      <c r="AB82" s="14" t="s">
        <v>434</v>
      </c>
      <c r="AC82" s="13" t="s">
        <v>746</v>
      </c>
      <c r="AD82" s="13" t="s">
        <v>1008</v>
      </c>
    </row>
    <row r="83" spans="1:30" ht="90" x14ac:dyDescent="0.2">
      <c r="A83" s="13" t="s">
        <v>808</v>
      </c>
      <c r="B83" s="14" t="s">
        <v>1006</v>
      </c>
      <c r="C83" s="13" t="s">
        <v>1005</v>
      </c>
      <c r="D83" s="14" t="s">
        <v>1021</v>
      </c>
      <c r="E83" s="14" t="s">
        <v>1008</v>
      </c>
      <c r="F83" s="14" t="s">
        <v>239</v>
      </c>
      <c r="G83" s="13" t="s">
        <v>320</v>
      </c>
      <c r="H83" s="13" t="s">
        <v>321</v>
      </c>
      <c r="I83" s="14" t="s">
        <v>246</v>
      </c>
      <c r="J83" s="13" t="s">
        <v>283</v>
      </c>
      <c r="K83" s="14" t="s">
        <v>1022</v>
      </c>
      <c r="L83" s="73">
        <v>0</v>
      </c>
      <c r="M83" s="73">
        <v>158983.10000000009</v>
      </c>
      <c r="N83" s="73">
        <v>158983.10000000009</v>
      </c>
      <c r="O83" s="73">
        <v>0</v>
      </c>
      <c r="P83" s="73">
        <v>158983.09999999998</v>
      </c>
      <c r="Q83" s="73">
        <v>158983.10000000009</v>
      </c>
      <c r="R83" s="73">
        <v>158983.10000000009</v>
      </c>
      <c r="S83" s="15">
        <v>100</v>
      </c>
      <c r="T83" s="15">
        <v>100</v>
      </c>
      <c r="U83" s="14" t="s">
        <v>298</v>
      </c>
      <c r="V83" s="14" t="s">
        <v>433</v>
      </c>
      <c r="W83" s="14" t="s">
        <v>1010</v>
      </c>
      <c r="X83" s="14" t="s">
        <v>1010</v>
      </c>
      <c r="Y83" s="14" t="s">
        <v>1011</v>
      </c>
      <c r="Z83" s="14" t="s">
        <v>1012</v>
      </c>
      <c r="AA83" s="14" t="s">
        <v>1012</v>
      </c>
      <c r="AB83" s="14" t="s">
        <v>434</v>
      </c>
      <c r="AC83" s="13" t="s">
        <v>746</v>
      </c>
      <c r="AD83" s="13" t="s">
        <v>1008</v>
      </c>
    </row>
    <row r="84" spans="1:30" ht="90" x14ac:dyDescent="0.2">
      <c r="A84" s="13" t="s">
        <v>809</v>
      </c>
      <c r="B84" s="14" t="s">
        <v>1006</v>
      </c>
      <c r="C84" s="13" t="s">
        <v>1005</v>
      </c>
      <c r="D84" s="14" t="s">
        <v>1023</v>
      </c>
      <c r="E84" s="14" t="s">
        <v>1008</v>
      </c>
      <c r="F84" s="14" t="s">
        <v>1024</v>
      </c>
      <c r="G84" s="13" t="s">
        <v>1025</v>
      </c>
      <c r="H84" s="13" t="s">
        <v>321</v>
      </c>
      <c r="I84" s="14" t="s">
        <v>246</v>
      </c>
      <c r="J84" s="13" t="s">
        <v>283</v>
      </c>
      <c r="K84" s="14" t="s">
        <v>1026</v>
      </c>
      <c r="L84" s="73">
        <v>0</v>
      </c>
      <c r="M84" s="73">
        <v>82231.24000000002</v>
      </c>
      <c r="N84" s="73">
        <v>82231.24000000002</v>
      </c>
      <c r="O84" s="73">
        <v>0</v>
      </c>
      <c r="P84" s="73">
        <v>82231.239999999991</v>
      </c>
      <c r="Q84" s="73">
        <v>82231.24000000002</v>
      </c>
      <c r="R84" s="73">
        <v>82231.24000000002</v>
      </c>
      <c r="S84" s="15">
        <v>100</v>
      </c>
      <c r="T84" s="15">
        <v>100</v>
      </c>
      <c r="U84" s="14" t="s">
        <v>298</v>
      </c>
      <c r="V84" s="14" t="s">
        <v>467</v>
      </c>
      <c r="W84" s="14" t="s">
        <v>845</v>
      </c>
      <c r="X84" s="14" t="s">
        <v>845</v>
      </c>
      <c r="Y84" s="14" t="s">
        <v>885</v>
      </c>
      <c r="Z84" s="14" t="s">
        <v>1027</v>
      </c>
      <c r="AA84" s="14" t="s">
        <v>1027</v>
      </c>
      <c r="AB84" s="14" t="s">
        <v>434</v>
      </c>
      <c r="AC84" s="14" t="s">
        <v>753</v>
      </c>
      <c r="AD84" s="13" t="s">
        <v>1008</v>
      </c>
    </row>
    <row r="85" spans="1:30" ht="90" x14ac:dyDescent="0.2">
      <c r="A85" s="13" t="s">
        <v>810</v>
      </c>
      <c r="B85" s="14" t="s">
        <v>1006</v>
      </c>
      <c r="C85" s="13" t="s">
        <v>1005</v>
      </c>
      <c r="D85" s="14" t="s">
        <v>1028</v>
      </c>
      <c r="E85" s="14" t="s">
        <v>1008</v>
      </c>
      <c r="F85" s="14" t="s">
        <v>1029</v>
      </c>
      <c r="G85" s="13" t="s">
        <v>1030</v>
      </c>
      <c r="H85" s="13" t="s">
        <v>321</v>
      </c>
      <c r="I85" s="14" t="s">
        <v>246</v>
      </c>
      <c r="J85" s="13" t="s">
        <v>283</v>
      </c>
      <c r="K85" s="14" t="s">
        <v>1031</v>
      </c>
      <c r="L85" s="73">
        <v>0</v>
      </c>
      <c r="M85" s="73">
        <v>168604.39000000007</v>
      </c>
      <c r="N85" s="73">
        <v>168604.39000000007</v>
      </c>
      <c r="O85" s="73">
        <v>0</v>
      </c>
      <c r="P85" s="73">
        <v>168604.38999999998</v>
      </c>
      <c r="Q85" s="73">
        <v>168604.39000000007</v>
      </c>
      <c r="R85" s="73">
        <v>168604.39000000007</v>
      </c>
      <c r="S85" s="15">
        <v>100</v>
      </c>
      <c r="T85" s="15">
        <v>100</v>
      </c>
      <c r="U85" s="14" t="s">
        <v>298</v>
      </c>
      <c r="V85" s="14" t="s">
        <v>433</v>
      </c>
      <c r="W85" s="14" t="s">
        <v>1010</v>
      </c>
      <c r="X85" s="14" t="s">
        <v>1010</v>
      </c>
      <c r="Y85" s="14" t="s">
        <v>1011</v>
      </c>
      <c r="Z85" s="14" t="s">
        <v>1012</v>
      </c>
      <c r="AA85" s="14" t="s">
        <v>1012</v>
      </c>
      <c r="AB85" s="14" t="s">
        <v>434</v>
      </c>
      <c r="AC85" s="13" t="s">
        <v>746</v>
      </c>
      <c r="AD85" s="13" t="s">
        <v>1008</v>
      </c>
    </row>
    <row r="86" spans="1:30" ht="90" x14ac:dyDescent="0.2">
      <c r="A86" s="13" t="s">
        <v>811</v>
      </c>
      <c r="B86" s="14" t="s">
        <v>1006</v>
      </c>
      <c r="C86" s="13" t="s">
        <v>1005</v>
      </c>
      <c r="D86" s="14" t="s">
        <v>1032</v>
      </c>
      <c r="E86" s="14" t="s">
        <v>1008</v>
      </c>
      <c r="F86" s="14" t="s">
        <v>5</v>
      </c>
      <c r="G86" s="13" t="s">
        <v>249</v>
      </c>
      <c r="H86" s="13" t="s">
        <v>321</v>
      </c>
      <c r="I86" s="14" t="s">
        <v>246</v>
      </c>
      <c r="J86" s="13" t="s">
        <v>283</v>
      </c>
      <c r="K86" s="14" t="s">
        <v>1033</v>
      </c>
      <c r="L86" s="73">
        <v>0</v>
      </c>
      <c r="M86" s="73">
        <v>45656.250000000007</v>
      </c>
      <c r="N86" s="73">
        <v>45656.250000000007</v>
      </c>
      <c r="O86" s="73">
        <v>0</v>
      </c>
      <c r="P86" s="73">
        <v>45656.249999999993</v>
      </c>
      <c r="Q86" s="73">
        <v>45656.250000000007</v>
      </c>
      <c r="R86" s="73">
        <v>45656.250000000007</v>
      </c>
      <c r="S86" s="15">
        <v>100</v>
      </c>
      <c r="T86" s="15">
        <v>100</v>
      </c>
      <c r="U86" s="14" t="s">
        <v>298</v>
      </c>
      <c r="V86" s="14" t="s">
        <v>433</v>
      </c>
      <c r="W86" s="14" t="s">
        <v>1010</v>
      </c>
      <c r="X86" s="14" t="s">
        <v>1010</v>
      </c>
      <c r="Y86" s="14" t="s">
        <v>1011</v>
      </c>
      <c r="Z86" s="14" t="s">
        <v>1012</v>
      </c>
      <c r="AA86" s="14" t="s">
        <v>1012</v>
      </c>
      <c r="AB86" s="14" t="s">
        <v>434</v>
      </c>
      <c r="AC86" s="13" t="s">
        <v>746</v>
      </c>
      <c r="AD86" s="13" t="s">
        <v>1008</v>
      </c>
    </row>
    <row r="87" spans="1:30" ht="90" x14ac:dyDescent="0.2">
      <c r="A87" s="13" t="s">
        <v>812</v>
      </c>
      <c r="B87" s="14" t="s">
        <v>1006</v>
      </c>
      <c r="C87" s="13" t="s">
        <v>1005</v>
      </c>
      <c r="D87" s="14" t="s">
        <v>1034</v>
      </c>
      <c r="E87" s="14" t="s">
        <v>1008</v>
      </c>
      <c r="F87" s="14" t="s">
        <v>1035</v>
      </c>
      <c r="G87" s="13" t="s">
        <v>1036</v>
      </c>
      <c r="H87" s="13" t="s">
        <v>321</v>
      </c>
      <c r="I87" s="14" t="s">
        <v>246</v>
      </c>
      <c r="J87" s="13" t="s">
        <v>283</v>
      </c>
      <c r="K87" s="14" t="s">
        <v>1037</v>
      </c>
      <c r="L87" s="73">
        <v>0</v>
      </c>
      <c r="M87" s="73">
        <v>117080.01</v>
      </c>
      <c r="N87" s="73">
        <v>117080.01</v>
      </c>
      <c r="O87" s="73">
        <v>0</v>
      </c>
      <c r="P87" s="73">
        <v>117080.01</v>
      </c>
      <c r="Q87" s="73">
        <v>117080.01</v>
      </c>
      <c r="R87" s="73">
        <v>117080.01</v>
      </c>
      <c r="S87" s="15">
        <v>100</v>
      </c>
      <c r="T87" s="15">
        <v>100</v>
      </c>
      <c r="U87" s="14" t="s">
        <v>298</v>
      </c>
      <c r="V87" s="14" t="s">
        <v>433</v>
      </c>
      <c r="W87" s="14" t="s">
        <v>1010</v>
      </c>
      <c r="X87" s="14" t="s">
        <v>1010</v>
      </c>
      <c r="Y87" s="14" t="s">
        <v>1011</v>
      </c>
      <c r="Z87" s="14" t="s">
        <v>1012</v>
      </c>
      <c r="AA87" s="14" t="s">
        <v>1012</v>
      </c>
      <c r="AB87" s="14" t="s">
        <v>434</v>
      </c>
      <c r="AC87" s="13" t="s">
        <v>746</v>
      </c>
      <c r="AD87" s="13" t="s">
        <v>1008</v>
      </c>
    </row>
    <row r="88" spans="1:30" ht="90" x14ac:dyDescent="0.2">
      <c r="A88" s="13" t="s">
        <v>813</v>
      </c>
      <c r="B88" s="14" t="s">
        <v>1006</v>
      </c>
      <c r="C88" s="13" t="s">
        <v>1005</v>
      </c>
      <c r="D88" s="14" t="s">
        <v>1038</v>
      </c>
      <c r="E88" s="14" t="s">
        <v>1008</v>
      </c>
      <c r="F88" s="14" t="s">
        <v>1039</v>
      </c>
      <c r="G88" s="13" t="s">
        <v>1040</v>
      </c>
      <c r="H88" s="13" t="s">
        <v>321</v>
      </c>
      <c r="I88" s="14" t="s">
        <v>246</v>
      </c>
      <c r="J88" s="13" t="s">
        <v>283</v>
      </c>
      <c r="K88" s="14" t="s">
        <v>1041</v>
      </c>
      <c r="L88" s="73">
        <v>0</v>
      </c>
      <c r="M88" s="73">
        <v>127006.59</v>
      </c>
      <c r="N88" s="73">
        <v>127006.59</v>
      </c>
      <c r="O88" s="73">
        <v>0</v>
      </c>
      <c r="P88" s="73">
        <v>127006.59</v>
      </c>
      <c r="Q88" s="73">
        <v>127006.59</v>
      </c>
      <c r="R88" s="73">
        <v>127006.59</v>
      </c>
      <c r="S88" s="15">
        <v>100</v>
      </c>
      <c r="T88" s="15">
        <v>100</v>
      </c>
      <c r="U88" s="14" t="s">
        <v>298</v>
      </c>
      <c r="V88" s="14" t="s">
        <v>433</v>
      </c>
      <c r="W88" s="14" t="s">
        <v>1010</v>
      </c>
      <c r="X88" s="14" t="s">
        <v>1010</v>
      </c>
      <c r="Y88" s="14" t="s">
        <v>1011</v>
      </c>
      <c r="Z88" s="14" t="s">
        <v>1012</v>
      </c>
      <c r="AA88" s="14" t="s">
        <v>1012</v>
      </c>
      <c r="AB88" s="14" t="s">
        <v>434</v>
      </c>
      <c r="AC88" s="13" t="s">
        <v>746</v>
      </c>
      <c r="AD88" s="13" t="s">
        <v>1008</v>
      </c>
    </row>
    <row r="89" spans="1:30" ht="90" x14ac:dyDescent="0.2">
      <c r="A89" s="13" t="s">
        <v>814</v>
      </c>
      <c r="B89" s="14" t="s">
        <v>1006</v>
      </c>
      <c r="C89" s="13" t="s">
        <v>1005</v>
      </c>
      <c r="D89" s="14" t="s">
        <v>1042</v>
      </c>
      <c r="E89" s="14" t="s">
        <v>1043</v>
      </c>
      <c r="F89" s="14" t="s">
        <v>1044</v>
      </c>
      <c r="G89" s="13" t="s">
        <v>1045</v>
      </c>
      <c r="H89" s="13" t="s">
        <v>321</v>
      </c>
      <c r="I89" s="14" t="s">
        <v>246</v>
      </c>
      <c r="J89" s="13" t="s">
        <v>283</v>
      </c>
      <c r="K89" s="14" t="s">
        <v>1046</v>
      </c>
      <c r="L89" s="73">
        <v>0</v>
      </c>
      <c r="M89" s="73">
        <v>99135.460000000021</v>
      </c>
      <c r="N89" s="73">
        <v>99135.460000000021</v>
      </c>
      <c r="O89" s="73">
        <v>0</v>
      </c>
      <c r="P89" s="73">
        <v>99135.459999999992</v>
      </c>
      <c r="Q89" s="73">
        <v>99135.460000000021</v>
      </c>
      <c r="R89" s="73">
        <v>99135.460000000021</v>
      </c>
      <c r="S89" s="15">
        <v>100</v>
      </c>
      <c r="T89" s="15">
        <v>100</v>
      </c>
      <c r="U89" s="14" t="s">
        <v>298</v>
      </c>
      <c r="V89" s="14" t="s">
        <v>1047</v>
      </c>
      <c r="W89" s="14" t="s">
        <v>990</v>
      </c>
      <c r="X89" s="14" t="s">
        <v>990</v>
      </c>
      <c r="Y89" s="14" t="s">
        <v>434</v>
      </c>
      <c r="Z89" s="14" t="s">
        <v>1048</v>
      </c>
      <c r="AA89" s="14" t="s">
        <v>1048</v>
      </c>
      <c r="AB89" s="14" t="s">
        <v>434</v>
      </c>
      <c r="AC89" s="14" t="s">
        <v>753</v>
      </c>
      <c r="AD89" s="13" t="s">
        <v>1043</v>
      </c>
    </row>
    <row r="90" spans="1:30" ht="90" x14ac:dyDescent="0.2">
      <c r="A90" s="13" t="s">
        <v>815</v>
      </c>
      <c r="B90" s="14" t="s">
        <v>1006</v>
      </c>
      <c r="C90" s="13" t="s">
        <v>1005</v>
      </c>
      <c r="D90" s="14" t="s">
        <v>1049</v>
      </c>
      <c r="E90" s="14" t="s">
        <v>1008</v>
      </c>
      <c r="F90" s="14" t="s">
        <v>1050</v>
      </c>
      <c r="G90" s="13" t="s">
        <v>1051</v>
      </c>
      <c r="H90" s="13" t="s">
        <v>321</v>
      </c>
      <c r="I90" s="14" t="s">
        <v>246</v>
      </c>
      <c r="J90" s="13" t="s">
        <v>283</v>
      </c>
      <c r="K90" s="14" t="s">
        <v>1020</v>
      </c>
      <c r="L90" s="73">
        <v>0</v>
      </c>
      <c r="M90" s="73">
        <v>46278.710000000006</v>
      </c>
      <c r="N90" s="73">
        <v>46278.710000000006</v>
      </c>
      <c r="O90" s="73">
        <v>0</v>
      </c>
      <c r="P90" s="73">
        <v>46278.71</v>
      </c>
      <c r="Q90" s="73">
        <v>46278.710000000006</v>
      </c>
      <c r="R90" s="73">
        <v>46278.710000000006</v>
      </c>
      <c r="S90" s="15">
        <v>100</v>
      </c>
      <c r="T90" s="15">
        <v>100</v>
      </c>
      <c r="U90" s="14" t="s">
        <v>298</v>
      </c>
      <c r="V90" s="14" t="s">
        <v>433</v>
      </c>
      <c r="W90" s="14" t="s">
        <v>1010</v>
      </c>
      <c r="X90" s="14" t="s">
        <v>1010</v>
      </c>
      <c r="Y90" s="14" t="s">
        <v>1011</v>
      </c>
      <c r="Z90" s="14" t="s">
        <v>1012</v>
      </c>
      <c r="AA90" s="14" t="s">
        <v>1012</v>
      </c>
      <c r="AB90" s="14" t="s">
        <v>434</v>
      </c>
      <c r="AC90" s="13" t="s">
        <v>746</v>
      </c>
      <c r="AD90" s="13" t="s">
        <v>1008</v>
      </c>
    </row>
    <row r="91" spans="1:30" ht="90" x14ac:dyDescent="0.2">
      <c r="A91" s="13" t="s">
        <v>816</v>
      </c>
      <c r="B91" s="14" t="s">
        <v>1006</v>
      </c>
      <c r="C91" s="13" t="s">
        <v>1005</v>
      </c>
      <c r="D91" s="14" t="s">
        <v>1052</v>
      </c>
      <c r="E91" s="14" t="s">
        <v>1008</v>
      </c>
      <c r="F91" s="14" t="s">
        <v>1053</v>
      </c>
      <c r="G91" s="14" t="s">
        <v>1054</v>
      </c>
      <c r="H91" s="13" t="s">
        <v>321</v>
      </c>
      <c r="I91" s="14" t="s">
        <v>246</v>
      </c>
      <c r="J91" s="13" t="s">
        <v>283</v>
      </c>
      <c r="K91" s="14" t="s">
        <v>1033</v>
      </c>
      <c r="L91" s="73">
        <v>0</v>
      </c>
      <c r="M91" s="73">
        <v>46116.540000000008</v>
      </c>
      <c r="N91" s="73">
        <v>46116.540000000008</v>
      </c>
      <c r="O91" s="73">
        <v>0</v>
      </c>
      <c r="P91" s="73">
        <v>46116.539999999994</v>
      </c>
      <c r="Q91" s="73">
        <v>46116.540000000008</v>
      </c>
      <c r="R91" s="73">
        <v>46116.540000000008</v>
      </c>
      <c r="S91" s="15">
        <v>100</v>
      </c>
      <c r="T91" s="15">
        <v>100</v>
      </c>
      <c r="U91" s="14" t="s">
        <v>298</v>
      </c>
      <c r="V91" s="14" t="s">
        <v>433</v>
      </c>
      <c r="W91" s="14" t="s">
        <v>1010</v>
      </c>
      <c r="X91" s="14" t="s">
        <v>1010</v>
      </c>
      <c r="Y91" s="14" t="s">
        <v>1011</v>
      </c>
      <c r="Z91" s="14" t="s">
        <v>1012</v>
      </c>
      <c r="AA91" s="14" t="s">
        <v>1012</v>
      </c>
      <c r="AB91" s="14" t="s">
        <v>434</v>
      </c>
      <c r="AC91" s="13" t="s">
        <v>746</v>
      </c>
      <c r="AD91" s="13" t="s">
        <v>1008</v>
      </c>
    </row>
    <row r="92" spans="1:30" ht="90" x14ac:dyDescent="0.2">
      <c r="A92" s="13" t="s">
        <v>817</v>
      </c>
      <c r="B92" s="14" t="s">
        <v>1006</v>
      </c>
      <c r="C92" s="13" t="s">
        <v>1005</v>
      </c>
      <c r="D92" s="14" t="s">
        <v>1055</v>
      </c>
      <c r="E92" s="14" t="s">
        <v>1008</v>
      </c>
      <c r="F92" s="14" t="s">
        <v>1056</v>
      </c>
      <c r="G92" s="14" t="s">
        <v>1057</v>
      </c>
      <c r="H92" s="13" t="s">
        <v>321</v>
      </c>
      <c r="I92" s="14" t="s">
        <v>246</v>
      </c>
      <c r="J92" s="13" t="s">
        <v>283</v>
      </c>
      <c r="K92" s="14" t="s">
        <v>1058</v>
      </c>
      <c r="L92" s="73">
        <v>0</v>
      </c>
      <c r="M92" s="73">
        <v>44544.81</v>
      </c>
      <c r="N92" s="73">
        <v>44544.81</v>
      </c>
      <c r="O92" s="73">
        <v>0</v>
      </c>
      <c r="P92" s="73">
        <v>44544.81</v>
      </c>
      <c r="Q92" s="73">
        <v>44544.81</v>
      </c>
      <c r="R92" s="73">
        <v>44544.81</v>
      </c>
      <c r="S92" s="15">
        <v>100</v>
      </c>
      <c r="T92" s="15">
        <v>100</v>
      </c>
      <c r="U92" s="14" t="s">
        <v>298</v>
      </c>
      <c r="V92" s="14" t="s">
        <v>433</v>
      </c>
      <c r="W92" s="14" t="s">
        <v>1010</v>
      </c>
      <c r="X92" s="14" t="s">
        <v>1010</v>
      </c>
      <c r="Y92" s="14" t="s">
        <v>1011</v>
      </c>
      <c r="Z92" s="14" t="s">
        <v>1012</v>
      </c>
      <c r="AA92" s="14" t="s">
        <v>1012</v>
      </c>
      <c r="AB92" s="14" t="s">
        <v>434</v>
      </c>
      <c r="AC92" s="13" t="s">
        <v>746</v>
      </c>
      <c r="AD92" s="13" t="s">
        <v>1008</v>
      </c>
    </row>
    <row r="93" spans="1:30" ht="90" x14ac:dyDescent="0.2">
      <c r="A93" s="13" t="s">
        <v>818</v>
      </c>
      <c r="B93" s="14" t="s">
        <v>1006</v>
      </c>
      <c r="C93" s="13" t="s">
        <v>1005</v>
      </c>
      <c r="D93" s="14" t="s">
        <v>1059</v>
      </c>
      <c r="E93" s="14" t="s">
        <v>1043</v>
      </c>
      <c r="F93" s="14" t="s">
        <v>1060</v>
      </c>
      <c r="G93" s="13" t="s">
        <v>1061</v>
      </c>
      <c r="H93" s="13" t="s">
        <v>321</v>
      </c>
      <c r="I93" s="14" t="s">
        <v>246</v>
      </c>
      <c r="J93" s="13" t="s">
        <v>283</v>
      </c>
      <c r="K93" s="14" t="s">
        <v>1046</v>
      </c>
      <c r="L93" s="73">
        <v>0</v>
      </c>
      <c r="M93" s="73">
        <v>99268.170000000027</v>
      </c>
      <c r="N93" s="73">
        <v>99268.170000000027</v>
      </c>
      <c r="O93" s="73">
        <v>0</v>
      </c>
      <c r="P93" s="73">
        <v>99268.17</v>
      </c>
      <c r="Q93" s="73">
        <v>99268.170000000027</v>
      </c>
      <c r="R93" s="73">
        <v>99268.170000000027</v>
      </c>
      <c r="S93" s="15">
        <v>100</v>
      </c>
      <c r="T93" s="15">
        <v>100</v>
      </c>
      <c r="U93" s="14" t="s">
        <v>298</v>
      </c>
      <c r="V93" s="14" t="s">
        <v>1047</v>
      </c>
      <c r="W93" s="14" t="s">
        <v>990</v>
      </c>
      <c r="X93" s="14" t="s">
        <v>990</v>
      </c>
      <c r="Y93" s="14" t="s">
        <v>434</v>
      </c>
      <c r="Z93" s="14" t="s">
        <v>840</v>
      </c>
      <c r="AA93" s="14" t="s">
        <v>840</v>
      </c>
      <c r="AB93" s="14" t="s">
        <v>434</v>
      </c>
      <c r="AC93" s="14" t="s">
        <v>753</v>
      </c>
      <c r="AD93" s="13" t="s">
        <v>1043</v>
      </c>
    </row>
    <row r="94" spans="1:30" ht="90" x14ac:dyDescent="0.2">
      <c r="A94" s="13" t="s">
        <v>819</v>
      </c>
      <c r="B94" s="14" t="s">
        <v>1006</v>
      </c>
      <c r="C94" s="13" t="s">
        <v>1005</v>
      </c>
      <c r="D94" s="14" t="s">
        <v>1062</v>
      </c>
      <c r="E94" s="14" t="s">
        <v>1008</v>
      </c>
      <c r="F94" s="14" t="s">
        <v>1060</v>
      </c>
      <c r="G94" s="13" t="s">
        <v>1061</v>
      </c>
      <c r="H94" s="13" t="s">
        <v>321</v>
      </c>
      <c r="I94" s="14" t="s">
        <v>246</v>
      </c>
      <c r="J94" s="13" t="s">
        <v>283</v>
      </c>
      <c r="K94" s="14" t="s">
        <v>1063</v>
      </c>
      <c r="L94" s="73">
        <v>0</v>
      </c>
      <c r="M94" s="73">
        <v>25883.309999999998</v>
      </c>
      <c r="N94" s="73">
        <v>25883.309999999998</v>
      </c>
      <c r="O94" s="73">
        <v>0</v>
      </c>
      <c r="P94" s="73">
        <v>25883.309999999998</v>
      </c>
      <c r="Q94" s="73">
        <v>25883.309999999998</v>
      </c>
      <c r="R94" s="73">
        <v>25883.309999999998</v>
      </c>
      <c r="S94" s="15">
        <v>100</v>
      </c>
      <c r="T94" s="15">
        <v>100</v>
      </c>
      <c r="U94" s="14" t="s">
        <v>298</v>
      </c>
      <c r="V94" s="14" t="s">
        <v>433</v>
      </c>
      <c r="W94" s="14" t="s">
        <v>1010</v>
      </c>
      <c r="X94" s="14" t="s">
        <v>1010</v>
      </c>
      <c r="Y94" s="14" t="s">
        <v>1011</v>
      </c>
      <c r="Z94" s="14" t="s">
        <v>1012</v>
      </c>
      <c r="AA94" s="14" t="s">
        <v>1012</v>
      </c>
      <c r="AB94" s="14" t="s">
        <v>434</v>
      </c>
      <c r="AC94" s="13" t="s">
        <v>746</v>
      </c>
      <c r="AD94" s="13" t="s">
        <v>1008</v>
      </c>
    </row>
    <row r="95" spans="1:30" ht="90" x14ac:dyDescent="0.2">
      <c r="A95" s="13" t="s">
        <v>820</v>
      </c>
      <c r="B95" s="14" t="s">
        <v>1006</v>
      </c>
      <c r="C95" s="13" t="s">
        <v>1005</v>
      </c>
      <c r="D95" s="14" t="s">
        <v>1064</v>
      </c>
      <c r="E95" s="14" t="s">
        <v>1008</v>
      </c>
      <c r="F95" s="14" t="s">
        <v>1065</v>
      </c>
      <c r="G95" s="13" t="s">
        <v>1066</v>
      </c>
      <c r="H95" s="13" t="s">
        <v>321</v>
      </c>
      <c r="I95" s="14" t="s">
        <v>246</v>
      </c>
      <c r="J95" s="13" t="s">
        <v>283</v>
      </c>
      <c r="K95" s="14" t="s">
        <v>1067</v>
      </c>
      <c r="L95" s="73">
        <v>0</v>
      </c>
      <c r="M95" s="73">
        <v>119083.34</v>
      </c>
      <c r="N95" s="73">
        <v>119083.34</v>
      </c>
      <c r="O95" s="73">
        <v>0</v>
      </c>
      <c r="P95" s="73">
        <v>119083.34</v>
      </c>
      <c r="Q95" s="73">
        <v>119083.34</v>
      </c>
      <c r="R95" s="73">
        <v>119083.34</v>
      </c>
      <c r="S95" s="15">
        <v>100</v>
      </c>
      <c r="T95" s="15">
        <v>100</v>
      </c>
      <c r="U95" s="14" t="s">
        <v>298</v>
      </c>
      <c r="V95" s="14" t="s">
        <v>433</v>
      </c>
      <c r="W95" s="14" t="s">
        <v>1010</v>
      </c>
      <c r="X95" s="14" t="s">
        <v>1010</v>
      </c>
      <c r="Y95" s="14" t="s">
        <v>1011</v>
      </c>
      <c r="Z95" s="14" t="s">
        <v>1012</v>
      </c>
      <c r="AA95" s="14" t="s">
        <v>1012</v>
      </c>
      <c r="AB95" s="14" t="s">
        <v>434</v>
      </c>
      <c r="AC95" s="13" t="s">
        <v>746</v>
      </c>
      <c r="AD95" s="13" t="s">
        <v>1008</v>
      </c>
    </row>
    <row r="96" spans="1:30" ht="90" x14ac:dyDescent="0.2">
      <c r="A96" s="13" t="s">
        <v>821</v>
      </c>
      <c r="B96" s="14" t="s">
        <v>1006</v>
      </c>
      <c r="C96" s="13" t="s">
        <v>1005</v>
      </c>
      <c r="D96" s="14" t="s">
        <v>1068</v>
      </c>
      <c r="E96" s="14" t="s">
        <v>1043</v>
      </c>
      <c r="F96" s="14" t="s">
        <v>918</v>
      </c>
      <c r="G96" s="13" t="s">
        <v>919</v>
      </c>
      <c r="H96" s="13" t="s">
        <v>321</v>
      </c>
      <c r="I96" s="14" t="s">
        <v>246</v>
      </c>
      <c r="J96" s="13" t="s">
        <v>283</v>
      </c>
      <c r="K96" s="14" t="s">
        <v>1069</v>
      </c>
      <c r="L96" s="73">
        <v>0</v>
      </c>
      <c r="M96" s="73">
        <v>130240.40999999999</v>
      </c>
      <c r="N96" s="73">
        <v>130240.40999999999</v>
      </c>
      <c r="O96" s="73">
        <v>0</v>
      </c>
      <c r="P96" s="73">
        <v>130240.40999999999</v>
      </c>
      <c r="Q96" s="73">
        <v>130240.40999999999</v>
      </c>
      <c r="R96" s="73">
        <v>130240.40999999999</v>
      </c>
      <c r="S96" s="15">
        <v>100</v>
      </c>
      <c r="T96" s="15">
        <v>100</v>
      </c>
      <c r="U96" s="14" t="s">
        <v>298</v>
      </c>
      <c r="V96" s="14" t="s">
        <v>1047</v>
      </c>
      <c r="W96" s="14" t="s">
        <v>990</v>
      </c>
      <c r="X96" s="14" t="s">
        <v>990</v>
      </c>
      <c r="Y96" s="14" t="s">
        <v>434</v>
      </c>
      <c r="Z96" s="14" t="s">
        <v>840</v>
      </c>
      <c r="AA96" s="14" t="s">
        <v>840</v>
      </c>
      <c r="AB96" s="14" t="s">
        <v>434</v>
      </c>
      <c r="AC96" s="14" t="s">
        <v>753</v>
      </c>
      <c r="AD96" s="13" t="s">
        <v>1043</v>
      </c>
    </row>
    <row r="97" spans="1:30" ht="90" x14ac:dyDescent="0.2">
      <c r="A97" s="13" t="s">
        <v>822</v>
      </c>
      <c r="B97" s="14" t="s">
        <v>1006</v>
      </c>
      <c r="C97" s="13" t="s">
        <v>1005</v>
      </c>
      <c r="D97" s="14" t="s">
        <v>1070</v>
      </c>
      <c r="E97" s="14" t="s">
        <v>1043</v>
      </c>
      <c r="F97" s="14" t="s">
        <v>1071</v>
      </c>
      <c r="G97" s="14" t="s">
        <v>1072</v>
      </c>
      <c r="H97" s="13" t="s">
        <v>321</v>
      </c>
      <c r="I97" s="14" t="s">
        <v>246</v>
      </c>
      <c r="J97" s="13" t="s">
        <v>283</v>
      </c>
      <c r="K97" s="14" t="s">
        <v>1073</v>
      </c>
      <c r="L97" s="73">
        <v>0</v>
      </c>
      <c r="M97" s="73">
        <v>249210.5400000001</v>
      </c>
      <c r="N97" s="73">
        <v>249210.5400000001</v>
      </c>
      <c r="O97" s="73">
        <v>0</v>
      </c>
      <c r="P97" s="73">
        <v>249210.5400000001</v>
      </c>
      <c r="Q97" s="73">
        <v>249210.5400000001</v>
      </c>
      <c r="R97" s="73">
        <v>249210.5400000001</v>
      </c>
      <c r="S97" s="15">
        <v>100</v>
      </c>
      <c r="T97" s="15">
        <v>100</v>
      </c>
      <c r="U97" s="14" t="s">
        <v>298</v>
      </c>
      <c r="V97" s="14" t="s">
        <v>1047</v>
      </c>
      <c r="W97" s="14" t="s">
        <v>990</v>
      </c>
      <c r="X97" s="14" t="s">
        <v>990</v>
      </c>
      <c r="Y97" s="14" t="s">
        <v>434</v>
      </c>
      <c r="Z97" s="14" t="s">
        <v>840</v>
      </c>
      <c r="AA97" s="14" t="s">
        <v>840</v>
      </c>
      <c r="AB97" s="14" t="s">
        <v>434</v>
      </c>
      <c r="AC97" s="14" t="s">
        <v>753</v>
      </c>
      <c r="AD97" s="13" t="s">
        <v>1043</v>
      </c>
    </row>
    <row r="98" spans="1:30" ht="90" x14ac:dyDescent="0.2">
      <c r="A98" s="13" t="s">
        <v>823</v>
      </c>
      <c r="B98" s="14" t="s">
        <v>1006</v>
      </c>
      <c r="C98" s="13" t="s">
        <v>1005</v>
      </c>
      <c r="D98" s="14" t="s">
        <v>1074</v>
      </c>
      <c r="E98" s="14" t="s">
        <v>1008</v>
      </c>
      <c r="F98" s="14" t="s">
        <v>1075</v>
      </c>
      <c r="G98" s="14" t="s">
        <v>1076</v>
      </c>
      <c r="H98" s="13" t="s">
        <v>321</v>
      </c>
      <c r="I98" s="14" t="s">
        <v>246</v>
      </c>
      <c r="J98" s="13" t="s">
        <v>283</v>
      </c>
      <c r="K98" s="14" t="s">
        <v>1077</v>
      </c>
      <c r="L98" s="73">
        <v>0</v>
      </c>
      <c r="M98" s="73">
        <v>328262.87000000005</v>
      </c>
      <c r="N98" s="73">
        <v>328262.87000000005</v>
      </c>
      <c r="O98" s="73">
        <v>0</v>
      </c>
      <c r="P98" s="73">
        <v>328262.87000000017</v>
      </c>
      <c r="Q98" s="73">
        <v>328262.87000000005</v>
      </c>
      <c r="R98" s="73">
        <v>328262.87000000005</v>
      </c>
      <c r="S98" s="15">
        <v>100</v>
      </c>
      <c r="T98" s="15">
        <v>100</v>
      </c>
      <c r="U98" s="14" t="s">
        <v>298</v>
      </c>
      <c r="V98" s="14" t="s">
        <v>433</v>
      </c>
      <c r="W98" s="14" t="s">
        <v>1010</v>
      </c>
      <c r="X98" s="14" t="s">
        <v>1010</v>
      </c>
      <c r="Y98" s="14" t="s">
        <v>1011</v>
      </c>
      <c r="Z98" s="14" t="s">
        <v>1012</v>
      </c>
      <c r="AA98" s="14" t="s">
        <v>1012</v>
      </c>
      <c r="AB98" s="14" t="s">
        <v>434</v>
      </c>
      <c r="AC98" s="13" t="s">
        <v>746</v>
      </c>
      <c r="AD98" s="13" t="s">
        <v>1008</v>
      </c>
    </row>
    <row r="99" spans="1:30" ht="90" x14ac:dyDescent="0.2">
      <c r="A99" s="13" t="s">
        <v>824</v>
      </c>
      <c r="B99" s="14" t="s">
        <v>1006</v>
      </c>
      <c r="C99" s="13" t="s">
        <v>1005</v>
      </c>
      <c r="D99" s="14" t="s">
        <v>1078</v>
      </c>
      <c r="E99" s="14" t="s">
        <v>1043</v>
      </c>
      <c r="F99" s="14" t="s">
        <v>5</v>
      </c>
      <c r="G99" s="13" t="s">
        <v>249</v>
      </c>
      <c r="H99" s="13" t="s">
        <v>321</v>
      </c>
      <c r="I99" s="14" t="s">
        <v>246</v>
      </c>
      <c r="J99" s="13" t="s">
        <v>283</v>
      </c>
      <c r="K99" s="14" t="s">
        <v>1069</v>
      </c>
      <c r="L99" s="73">
        <v>0</v>
      </c>
      <c r="M99" s="73">
        <v>127069.01</v>
      </c>
      <c r="N99" s="73">
        <v>127069.01</v>
      </c>
      <c r="O99" s="73">
        <v>0</v>
      </c>
      <c r="P99" s="73">
        <v>127069.01</v>
      </c>
      <c r="Q99" s="73">
        <v>127069.01</v>
      </c>
      <c r="R99" s="73">
        <v>127069.01</v>
      </c>
      <c r="S99" s="15">
        <v>100</v>
      </c>
      <c r="T99" s="15">
        <v>100</v>
      </c>
      <c r="U99" s="14" t="s">
        <v>298</v>
      </c>
      <c r="V99" s="14" t="s">
        <v>1047</v>
      </c>
      <c r="W99" s="14" t="s">
        <v>990</v>
      </c>
      <c r="X99" s="14" t="s">
        <v>990</v>
      </c>
      <c r="Y99" s="14" t="s">
        <v>434</v>
      </c>
      <c r="Z99" s="14" t="s">
        <v>840</v>
      </c>
      <c r="AA99" s="14" t="s">
        <v>990</v>
      </c>
      <c r="AB99" s="14" t="s">
        <v>434</v>
      </c>
      <c r="AC99" s="14" t="s">
        <v>753</v>
      </c>
      <c r="AD99" s="13" t="s">
        <v>1043</v>
      </c>
    </row>
    <row r="100" spans="1:30" ht="90" x14ac:dyDescent="0.2">
      <c r="A100" s="13" t="s">
        <v>825</v>
      </c>
      <c r="B100" s="14" t="s">
        <v>1006</v>
      </c>
      <c r="C100" s="13" t="s">
        <v>1005</v>
      </c>
      <c r="D100" s="14" t="s">
        <v>1079</v>
      </c>
      <c r="E100" s="14" t="s">
        <v>1043</v>
      </c>
      <c r="F100" s="14" t="s">
        <v>1024</v>
      </c>
      <c r="G100" s="13" t="s">
        <v>1025</v>
      </c>
      <c r="H100" s="13" t="s">
        <v>321</v>
      </c>
      <c r="I100" s="14" t="s">
        <v>246</v>
      </c>
      <c r="J100" s="13" t="s">
        <v>283</v>
      </c>
      <c r="K100" s="14" t="s">
        <v>1080</v>
      </c>
      <c r="L100" s="73">
        <v>0</v>
      </c>
      <c r="M100" s="73">
        <v>193304.82000000009</v>
      </c>
      <c r="N100" s="73">
        <v>193304.82000000009</v>
      </c>
      <c r="O100" s="73">
        <v>0</v>
      </c>
      <c r="P100" s="73">
        <v>193304.81999999998</v>
      </c>
      <c r="Q100" s="73">
        <v>193304.82000000009</v>
      </c>
      <c r="R100" s="73">
        <v>193304.82000000009</v>
      </c>
      <c r="S100" s="15">
        <v>100</v>
      </c>
      <c r="T100" s="15">
        <v>100</v>
      </c>
      <c r="U100" s="14" t="s">
        <v>298</v>
      </c>
      <c r="V100" s="14" t="s">
        <v>1047</v>
      </c>
      <c r="W100" s="14" t="s">
        <v>990</v>
      </c>
      <c r="X100" s="14" t="s">
        <v>990</v>
      </c>
      <c r="Y100" s="14" t="s">
        <v>434</v>
      </c>
      <c r="Z100" s="14" t="s">
        <v>840</v>
      </c>
      <c r="AA100" s="14" t="s">
        <v>840</v>
      </c>
      <c r="AB100" s="14" t="s">
        <v>434</v>
      </c>
      <c r="AC100" s="14" t="s">
        <v>753</v>
      </c>
      <c r="AD100" s="13" t="s">
        <v>1043</v>
      </c>
    </row>
    <row r="101" spans="1:30" ht="90" x14ac:dyDescent="0.2">
      <c r="A101" s="13" t="s">
        <v>826</v>
      </c>
      <c r="B101" s="14" t="s">
        <v>1006</v>
      </c>
      <c r="C101" s="13" t="s">
        <v>1005</v>
      </c>
      <c r="D101" s="14" t="s">
        <v>1081</v>
      </c>
      <c r="E101" s="14" t="s">
        <v>1008</v>
      </c>
      <c r="F101" s="14" t="s">
        <v>912</v>
      </c>
      <c r="G101" s="13" t="s">
        <v>913</v>
      </c>
      <c r="H101" s="13" t="s">
        <v>321</v>
      </c>
      <c r="I101" s="14" t="s">
        <v>246</v>
      </c>
      <c r="J101" s="13" t="s">
        <v>283</v>
      </c>
      <c r="K101" s="14" t="s">
        <v>1082</v>
      </c>
      <c r="L101" s="73">
        <v>0</v>
      </c>
      <c r="M101" s="73">
        <v>195822.87000000008</v>
      </c>
      <c r="N101" s="73">
        <v>195822.87000000008</v>
      </c>
      <c r="O101" s="73">
        <v>0</v>
      </c>
      <c r="P101" s="73">
        <v>195822.87</v>
      </c>
      <c r="Q101" s="73">
        <v>195822.87000000008</v>
      </c>
      <c r="R101" s="73">
        <v>195822.87000000008</v>
      </c>
      <c r="S101" s="15">
        <v>100</v>
      </c>
      <c r="T101" s="15">
        <v>100</v>
      </c>
      <c r="U101" s="14" t="s">
        <v>298</v>
      </c>
      <c r="V101" s="14" t="s">
        <v>433</v>
      </c>
      <c r="W101" s="14" t="s">
        <v>1010</v>
      </c>
      <c r="X101" s="14" t="s">
        <v>1010</v>
      </c>
      <c r="Y101" s="14" t="s">
        <v>1011</v>
      </c>
      <c r="Z101" s="14" t="s">
        <v>1012</v>
      </c>
      <c r="AA101" s="14" t="s">
        <v>1012</v>
      </c>
      <c r="AB101" s="14" t="s">
        <v>434</v>
      </c>
      <c r="AC101" s="13" t="s">
        <v>746</v>
      </c>
      <c r="AD101" s="13" t="s">
        <v>1008</v>
      </c>
    </row>
    <row r="102" spans="1:30" x14ac:dyDescent="0.2">
      <c r="A102" s="94" t="s">
        <v>1083</v>
      </c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73">
        <v>0</v>
      </c>
      <c r="M102" s="73">
        <v>2599040.1500000004</v>
      </c>
      <c r="N102" s="73">
        <v>2599040.1500000004</v>
      </c>
      <c r="O102" s="73">
        <v>0</v>
      </c>
      <c r="P102" s="73">
        <v>2599040.15</v>
      </c>
      <c r="Q102" s="73">
        <v>2599040.1500000004</v>
      </c>
      <c r="R102" s="73">
        <v>2599040.1500000004</v>
      </c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</row>
    <row r="103" spans="1:30" x14ac:dyDescent="0.2">
      <c r="A103" s="96" t="s">
        <v>1084</v>
      </c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72"/>
      <c r="AD103" s="72"/>
    </row>
    <row r="104" spans="1:30" ht="90" x14ac:dyDescent="0.2">
      <c r="A104" s="13" t="s">
        <v>827</v>
      </c>
      <c r="B104" s="14" t="s">
        <v>1085</v>
      </c>
      <c r="C104" s="13" t="s">
        <v>1084</v>
      </c>
      <c r="D104" s="13" t="s">
        <v>1086</v>
      </c>
      <c r="E104" s="14" t="s">
        <v>1087</v>
      </c>
      <c r="F104" s="14" t="s">
        <v>1088</v>
      </c>
      <c r="G104" s="13" t="s">
        <v>1089</v>
      </c>
      <c r="H104" s="13" t="s">
        <v>321</v>
      </c>
      <c r="I104" s="14" t="s">
        <v>246</v>
      </c>
      <c r="J104" s="14" t="s">
        <v>247</v>
      </c>
      <c r="K104" s="14" t="s">
        <v>1090</v>
      </c>
      <c r="L104" s="73">
        <v>0</v>
      </c>
      <c r="M104" s="73">
        <v>120060</v>
      </c>
      <c r="N104" s="73">
        <v>120060</v>
      </c>
      <c r="O104" s="73">
        <v>0</v>
      </c>
      <c r="P104" s="73">
        <v>120060</v>
      </c>
      <c r="Q104" s="73">
        <v>120060</v>
      </c>
      <c r="R104" s="73">
        <v>120060</v>
      </c>
      <c r="S104" s="15">
        <v>100</v>
      </c>
      <c r="T104" s="15">
        <v>100</v>
      </c>
      <c r="U104" s="14" t="s">
        <v>248</v>
      </c>
      <c r="V104" s="14" t="s">
        <v>925</v>
      </c>
      <c r="W104" s="14" t="s">
        <v>722</v>
      </c>
      <c r="X104" s="14" t="s">
        <v>722</v>
      </c>
      <c r="Y104" s="14" t="s">
        <v>926</v>
      </c>
      <c r="Z104" s="14" t="s">
        <v>413</v>
      </c>
      <c r="AA104" s="14" t="s">
        <v>413</v>
      </c>
      <c r="AB104" s="14" t="s">
        <v>413</v>
      </c>
      <c r="AC104" s="13" t="s">
        <v>746</v>
      </c>
      <c r="AD104" s="13" t="s">
        <v>1087</v>
      </c>
    </row>
    <row r="105" spans="1:30" x14ac:dyDescent="0.2">
      <c r="A105" s="94" t="s">
        <v>1091</v>
      </c>
      <c r="B105" s="95"/>
      <c r="C105" s="95"/>
      <c r="D105" s="95"/>
      <c r="E105" s="95"/>
      <c r="F105" s="95"/>
      <c r="G105" s="95"/>
      <c r="H105" s="95"/>
      <c r="I105" s="95"/>
      <c r="J105" s="95"/>
      <c r="K105" s="95"/>
      <c r="L105" s="73">
        <v>0</v>
      </c>
      <c r="M105" s="73">
        <v>120060</v>
      </c>
      <c r="N105" s="73">
        <v>120060</v>
      </c>
      <c r="O105" s="73">
        <v>0</v>
      </c>
      <c r="P105" s="73">
        <v>120060</v>
      </c>
      <c r="Q105" s="73">
        <v>120060</v>
      </c>
      <c r="R105" s="73">
        <v>120060</v>
      </c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</row>
    <row r="106" spans="1:30" x14ac:dyDescent="0.2">
      <c r="A106" s="96" t="s">
        <v>103</v>
      </c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72"/>
      <c r="AD106" s="72"/>
    </row>
    <row r="107" spans="1:30" ht="90" x14ac:dyDescent="0.2">
      <c r="A107" s="13" t="s">
        <v>828</v>
      </c>
      <c r="B107" s="14" t="s">
        <v>140</v>
      </c>
      <c r="C107" s="13" t="s">
        <v>103</v>
      </c>
      <c r="D107" s="14" t="s">
        <v>1092</v>
      </c>
      <c r="E107" s="14" t="s">
        <v>1093</v>
      </c>
      <c r="F107" s="14" t="s">
        <v>1094</v>
      </c>
      <c r="G107" s="13" t="s">
        <v>1095</v>
      </c>
      <c r="H107" s="13" t="s">
        <v>321</v>
      </c>
      <c r="I107" s="14" t="s">
        <v>246</v>
      </c>
      <c r="J107" s="13" t="s">
        <v>283</v>
      </c>
      <c r="K107" s="14" t="s">
        <v>329</v>
      </c>
      <c r="L107" s="73">
        <v>0</v>
      </c>
      <c r="M107" s="73">
        <v>396236.87000000005</v>
      </c>
      <c r="N107" s="73">
        <v>396236.87000000005</v>
      </c>
      <c r="O107" s="73">
        <v>0</v>
      </c>
      <c r="P107" s="73">
        <v>396236.87000000017</v>
      </c>
      <c r="Q107" s="73">
        <v>396236.87000000005</v>
      </c>
      <c r="R107" s="73">
        <v>396236.87000000005</v>
      </c>
      <c r="S107" s="15">
        <v>100</v>
      </c>
      <c r="T107" s="15">
        <v>100</v>
      </c>
      <c r="U107" s="14" t="s">
        <v>298</v>
      </c>
      <c r="V107" s="14" t="s">
        <v>1096</v>
      </c>
      <c r="W107" s="14" t="s">
        <v>1097</v>
      </c>
      <c r="X107" s="14" t="s">
        <v>1097</v>
      </c>
      <c r="Y107" s="14" t="s">
        <v>434</v>
      </c>
      <c r="Z107" s="14" t="s">
        <v>844</v>
      </c>
      <c r="AA107" s="14" t="s">
        <v>844</v>
      </c>
      <c r="AB107" s="14" t="s">
        <v>434</v>
      </c>
      <c r="AC107" s="13" t="s">
        <v>746</v>
      </c>
      <c r="AD107" s="13" t="s">
        <v>1093</v>
      </c>
    </row>
    <row r="108" spans="1:30" ht="105" x14ac:dyDescent="0.2">
      <c r="A108" s="13" t="s">
        <v>829</v>
      </c>
      <c r="B108" s="14" t="s">
        <v>140</v>
      </c>
      <c r="C108" s="13" t="s">
        <v>103</v>
      </c>
      <c r="D108" s="13" t="s">
        <v>727</v>
      </c>
      <c r="E108" s="14" t="s">
        <v>728</v>
      </c>
      <c r="F108" s="14" t="s">
        <v>719</v>
      </c>
      <c r="G108" s="13" t="s">
        <v>720</v>
      </c>
      <c r="H108" s="13" t="s">
        <v>321</v>
      </c>
      <c r="I108" s="14" t="s">
        <v>246</v>
      </c>
      <c r="J108" s="13" t="s">
        <v>283</v>
      </c>
      <c r="K108" s="14" t="s">
        <v>329</v>
      </c>
      <c r="L108" s="73">
        <v>0</v>
      </c>
      <c r="M108" s="73">
        <v>372900.70000000007</v>
      </c>
      <c r="N108" s="73">
        <v>372900.70000000007</v>
      </c>
      <c r="O108" s="73">
        <v>0</v>
      </c>
      <c r="P108" s="73">
        <v>372900.70000000019</v>
      </c>
      <c r="Q108" s="73">
        <v>372900.70000000007</v>
      </c>
      <c r="R108" s="73">
        <v>372900.70000000007</v>
      </c>
      <c r="S108" s="15">
        <v>100</v>
      </c>
      <c r="T108" s="15">
        <v>100</v>
      </c>
      <c r="U108" s="14" t="s">
        <v>298</v>
      </c>
      <c r="V108" s="14" t="s">
        <v>599</v>
      </c>
      <c r="W108" s="14" t="s">
        <v>721</v>
      </c>
      <c r="X108" s="14" t="s">
        <v>721</v>
      </c>
      <c r="Y108" s="14" t="s">
        <v>722</v>
      </c>
      <c r="Z108" s="14" t="s">
        <v>451</v>
      </c>
      <c r="AA108" s="14" t="s">
        <v>451</v>
      </c>
      <c r="AB108" s="14" t="s">
        <v>413</v>
      </c>
      <c r="AC108" s="13" t="s">
        <v>630</v>
      </c>
      <c r="AD108" s="13" t="s">
        <v>728</v>
      </c>
    </row>
    <row r="109" spans="1:30" ht="105" x14ac:dyDescent="0.2">
      <c r="A109" s="13" t="s">
        <v>830</v>
      </c>
      <c r="B109" s="14" t="s">
        <v>140</v>
      </c>
      <c r="C109" s="13" t="s">
        <v>103</v>
      </c>
      <c r="D109" s="14" t="s">
        <v>1098</v>
      </c>
      <c r="E109" s="14" t="s">
        <v>1099</v>
      </c>
      <c r="F109" s="14" t="s">
        <v>20</v>
      </c>
      <c r="G109" s="13" t="s">
        <v>313</v>
      </c>
      <c r="H109" s="13" t="s">
        <v>321</v>
      </c>
      <c r="I109" s="14" t="s">
        <v>246</v>
      </c>
      <c r="J109" s="13" t="s">
        <v>283</v>
      </c>
      <c r="K109" s="14" t="s">
        <v>329</v>
      </c>
      <c r="L109" s="73">
        <v>0</v>
      </c>
      <c r="M109" s="73">
        <v>360538.87000000005</v>
      </c>
      <c r="N109" s="73">
        <v>360538.87000000005</v>
      </c>
      <c r="O109" s="73">
        <v>0</v>
      </c>
      <c r="P109" s="73">
        <v>360538.87000000017</v>
      </c>
      <c r="Q109" s="73">
        <v>360538.87000000005</v>
      </c>
      <c r="R109" s="73">
        <v>360538.87000000005</v>
      </c>
      <c r="S109" s="15">
        <v>100</v>
      </c>
      <c r="T109" s="15">
        <v>100</v>
      </c>
      <c r="U109" s="14" t="s">
        <v>298</v>
      </c>
      <c r="V109" s="14" t="s">
        <v>739</v>
      </c>
      <c r="W109" s="14" t="s">
        <v>1003</v>
      </c>
      <c r="X109" s="14" t="s">
        <v>1003</v>
      </c>
      <c r="Y109" s="14" t="s">
        <v>1100</v>
      </c>
      <c r="Z109" s="14" t="s">
        <v>1004</v>
      </c>
      <c r="AA109" s="14" t="s">
        <v>1004</v>
      </c>
      <c r="AB109" s="14" t="s">
        <v>413</v>
      </c>
      <c r="AC109" s="13" t="s">
        <v>746</v>
      </c>
      <c r="AD109" s="13" t="s">
        <v>1099</v>
      </c>
    </row>
    <row r="110" spans="1:30" ht="90" x14ac:dyDescent="0.2">
      <c r="A110" s="13" t="s">
        <v>831</v>
      </c>
      <c r="B110" s="14" t="s">
        <v>140</v>
      </c>
      <c r="C110" s="13" t="s">
        <v>103</v>
      </c>
      <c r="D110" s="13" t="s">
        <v>717</v>
      </c>
      <c r="E110" s="14" t="s">
        <v>718</v>
      </c>
      <c r="F110" s="14" t="s">
        <v>719</v>
      </c>
      <c r="G110" s="13" t="s">
        <v>720</v>
      </c>
      <c r="H110" s="13" t="s">
        <v>321</v>
      </c>
      <c r="I110" s="14" t="s">
        <v>246</v>
      </c>
      <c r="J110" s="13" t="s">
        <v>283</v>
      </c>
      <c r="K110" s="14" t="s">
        <v>329</v>
      </c>
      <c r="L110" s="73">
        <v>0</v>
      </c>
      <c r="M110" s="73">
        <v>354517.21000000008</v>
      </c>
      <c r="N110" s="73">
        <v>354517.21000000008</v>
      </c>
      <c r="O110" s="73">
        <v>0</v>
      </c>
      <c r="P110" s="73">
        <v>354517.21000000008</v>
      </c>
      <c r="Q110" s="73">
        <v>354517.21000000008</v>
      </c>
      <c r="R110" s="73">
        <v>354517.21000000008</v>
      </c>
      <c r="S110" s="15">
        <v>100</v>
      </c>
      <c r="T110" s="15">
        <v>100</v>
      </c>
      <c r="U110" s="14" t="s">
        <v>298</v>
      </c>
      <c r="V110" s="14" t="s">
        <v>599</v>
      </c>
      <c r="W110" s="14" t="s">
        <v>721</v>
      </c>
      <c r="X110" s="14" t="s">
        <v>721</v>
      </c>
      <c r="Y110" s="14" t="s">
        <v>722</v>
      </c>
      <c r="Z110" s="14" t="s">
        <v>451</v>
      </c>
      <c r="AA110" s="14" t="s">
        <v>451</v>
      </c>
      <c r="AB110" s="14" t="s">
        <v>413</v>
      </c>
      <c r="AC110" s="13" t="s">
        <v>630</v>
      </c>
      <c r="AD110" s="13" t="s">
        <v>718</v>
      </c>
    </row>
    <row r="111" spans="1:30" ht="135" x14ac:dyDescent="0.2">
      <c r="A111" s="13" t="s">
        <v>832</v>
      </c>
      <c r="B111" s="14" t="s">
        <v>140</v>
      </c>
      <c r="C111" s="13" t="s">
        <v>103</v>
      </c>
      <c r="D111" s="13" t="s">
        <v>528</v>
      </c>
      <c r="E111" s="14" t="s">
        <v>699</v>
      </c>
      <c r="F111" s="14" t="s">
        <v>67</v>
      </c>
      <c r="G111" s="13" t="s">
        <v>337</v>
      </c>
      <c r="H111" s="13" t="s">
        <v>321</v>
      </c>
      <c r="I111" s="14" t="s">
        <v>246</v>
      </c>
      <c r="J111" s="13" t="s">
        <v>283</v>
      </c>
      <c r="K111" s="14" t="s">
        <v>329</v>
      </c>
      <c r="L111" s="73">
        <v>0</v>
      </c>
      <c r="M111" s="73">
        <v>406252.22000000009</v>
      </c>
      <c r="N111" s="73">
        <v>406252.22000000009</v>
      </c>
      <c r="O111" s="73">
        <v>406252.22000000009</v>
      </c>
      <c r="P111" s="73">
        <v>0</v>
      </c>
      <c r="Q111" s="73">
        <v>406252.22000000009</v>
      </c>
      <c r="R111" s="73">
        <v>406252.22000000009</v>
      </c>
      <c r="S111" s="15">
        <v>100</v>
      </c>
      <c r="T111" s="15">
        <v>100</v>
      </c>
      <c r="U111" s="14" t="s">
        <v>298</v>
      </c>
      <c r="V111" s="14" t="s">
        <v>521</v>
      </c>
      <c r="W111" s="14" t="s">
        <v>522</v>
      </c>
      <c r="X111" s="14" t="s">
        <v>522</v>
      </c>
      <c r="Y111" s="14" t="s">
        <v>523</v>
      </c>
      <c r="Z111" s="14" t="s">
        <v>698</v>
      </c>
      <c r="AA111" s="14" t="s">
        <v>698</v>
      </c>
      <c r="AB111" s="14" t="s">
        <v>437</v>
      </c>
      <c r="AC111" s="14" t="s">
        <v>440</v>
      </c>
      <c r="AD111" s="13" t="s">
        <v>699</v>
      </c>
    </row>
    <row r="112" spans="1:30" ht="105" x14ac:dyDescent="0.2">
      <c r="A112" s="13" t="s">
        <v>833</v>
      </c>
      <c r="B112" s="14" t="s">
        <v>140</v>
      </c>
      <c r="C112" s="13" t="s">
        <v>103</v>
      </c>
      <c r="D112" s="14" t="s">
        <v>1101</v>
      </c>
      <c r="E112" s="14" t="s">
        <v>1102</v>
      </c>
      <c r="F112" s="14" t="s">
        <v>21</v>
      </c>
      <c r="G112" s="13" t="s">
        <v>311</v>
      </c>
      <c r="H112" s="13" t="s">
        <v>321</v>
      </c>
      <c r="I112" s="14" t="s">
        <v>246</v>
      </c>
      <c r="J112" s="13" t="s">
        <v>283</v>
      </c>
      <c r="K112" s="14" t="s">
        <v>329</v>
      </c>
      <c r="L112" s="73">
        <v>0</v>
      </c>
      <c r="M112" s="73">
        <v>420950.80000000005</v>
      </c>
      <c r="N112" s="73">
        <v>420950.80000000005</v>
      </c>
      <c r="O112" s="73">
        <v>0</v>
      </c>
      <c r="P112" s="73">
        <v>420950.80000000005</v>
      </c>
      <c r="Q112" s="73">
        <v>420950.80000000005</v>
      </c>
      <c r="R112" s="73">
        <v>420950.80000000005</v>
      </c>
      <c r="S112" s="15">
        <v>100</v>
      </c>
      <c r="T112" s="15">
        <v>100</v>
      </c>
      <c r="U112" s="14" t="s">
        <v>298</v>
      </c>
      <c r="V112" s="14" t="s">
        <v>739</v>
      </c>
      <c r="W112" s="14" t="s">
        <v>1003</v>
      </c>
      <c r="X112" s="14" t="s">
        <v>1003</v>
      </c>
      <c r="Y112" s="14" t="s">
        <v>1100</v>
      </c>
      <c r="Z112" s="14" t="s">
        <v>1004</v>
      </c>
      <c r="AA112" s="14" t="s">
        <v>1004</v>
      </c>
      <c r="AB112" s="14" t="s">
        <v>413</v>
      </c>
      <c r="AC112" s="13" t="s">
        <v>746</v>
      </c>
      <c r="AD112" s="13" t="s">
        <v>1102</v>
      </c>
    </row>
    <row r="113" spans="1:30" ht="90" x14ac:dyDescent="0.2">
      <c r="A113" s="13" t="s">
        <v>834</v>
      </c>
      <c r="B113" s="14" t="s">
        <v>140</v>
      </c>
      <c r="C113" s="13" t="s">
        <v>103</v>
      </c>
      <c r="D113" s="14" t="s">
        <v>1103</v>
      </c>
      <c r="E113" s="14" t="s">
        <v>1104</v>
      </c>
      <c r="F113" s="14" t="s">
        <v>1105</v>
      </c>
      <c r="G113" s="13" t="s">
        <v>1106</v>
      </c>
      <c r="H113" s="13" t="s">
        <v>321</v>
      </c>
      <c r="I113" s="14" t="s">
        <v>246</v>
      </c>
      <c r="J113" s="13" t="s">
        <v>283</v>
      </c>
      <c r="K113" s="14" t="s">
        <v>329</v>
      </c>
      <c r="L113" s="73">
        <v>0</v>
      </c>
      <c r="M113" s="73">
        <v>265438.58000000007</v>
      </c>
      <c r="N113" s="73">
        <v>265438.58000000007</v>
      </c>
      <c r="O113" s="73">
        <v>0</v>
      </c>
      <c r="P113" s="73">
        <v>265438.58000000007</v>
      </c>
      <c r="Q113" s="73">
        <v>265438.58000000007</v>
      </c>
      <c r="R113" s="73">
        <v>265438.58000000007</v>
      </c>
      <c r="S113" s="15">
        <v>100</v>
      </c>
      <c r="T113" s="15">
        <v>100</v>
      </c>
      <c r="U113" s="14" t="s">
        <v>298</v>
      </c>
      <c r="V113" s="14" t="s">
        <v>1096</v>
      </c>
      <c r="W113" s="14" t="s">
        <v>1097</v>
      </c>
      <c r="X113" s="14" t="s">
        <v>1097</v>
      </c>
      <c r="Y113" s="14" t="s">
        <v>434</v>
      </c>
      <c r="Z113" s="14" t="s">
        <v>844</v>
      </c>
      <c r="AA113" s="14" t="s">
        <v>844</v>
      </c>
      <c r="AB113" s="14" t="s">
        <v>434</v>
      </c>
      <c r="AC113" s="13" t="s">
        <v>746</v>
      </c>
      <c r="AD113" s="13" t="s">
        <v>1104</v>
      </c>
    </row>
    <row r="114" spans="1:30" ht="105" x14ac:dyDescent="0.2">
      <c r="A114" s="13" t="s">
        <v>838</v>
      </c>
      <c r="B114" s="14" t="s">
        <v>140</v>
      </c>
      <c r="C114" s="13" t="s">
        <v>103</v>
      </c>
      <c r="D114" s="13" t="s">
        <v>526</v>
      </c>
      <c r="E114" s="14" t="s">
        <v>704</v>
      </c>
      <c r="F114" s="14" t="s">
        <v>239</v>
      </c>
      <c r="G114" s="13" t="s">
        <v>320</v>
      </c>
      <c r="H114" s="13" t="s">
        <v>321</v>
      </c>
      <c r="I114" s="14" t="s">
        <v>246</v>
      </c>
      <c r="J114" s="13" t="s">
        <v>283</v>
      </c>
      <c r="K114" s="14" t="s">
        <v>329</v>
      </c>
      <c r="L114" s="73">
        <v>0</v>
      </c>
      <c r="M114" s="73">
        <v>368592.94000000006</v>
      </c>
      <c r="N114" s="73">
        <v>368592.94000000006</v>
      </c>
      <c r="O114" s="73">
        <v>368592.94000000006</v>
      </c>
      <c r="P114" s="73">
        <v>0</v>
      </c>
      <c r="Q114" s="73">
        <v>368592.94000000006</v>
      </c>
      <c r="R114" s="73">
        <v>368592.94000000006</v>
      </c>
      <c r="S114" s="15">
        <v>100</v>
      </c>
      <c r="T114" s="15">
        <v>100</v>
      </c>
      <c r="U114" s="14" t="s">
        <v>298</v>
      </c>
      <c r="V114" s="14" t="s">
        <v>521</v>
      </c>
      <c r="W114" s="14" t="s">
        <v>522</v>
      </c>
      <c r="X114" s="14" t="s">
        <v>522</v>
      </c>
      <c r="Y114" s="14" t="s">
        <v>527</v>
      </c>
      <c r="Z114" s="14" t="s">
        <v>698</v>
      </c>
      <c r="AA114" s="14" t="s">
        <v>698</v>
      </c>
      <c r="AB114" s="14" t="s">
        <v>373</v>
      </c>
      <c r="AC114" s="14" t="s">
        <v>440</v>
      </c>
      <c r="AD114" s="13" t="s">
        <v>704</v>
      </c>
    </row>
    <row r="115" spans="1:30" ht="90" x14ac:dyDescent="0.2">
      <c r="A115" s="13" t="s">
        <v>841</v>
      </c>
      <c r="B115" s="14" t="s">
        <v>140</v>
      </c>
      <c r="C115" s="13" t="s">
        <v>103</v>
      </c>
      <c r="D115" s="13" t="s">
        <v>529</v>
      </c>
      <c r="E115" s="14" t="s">
        <v>703</v>
      </c>
      <c r="F115" s="14" t="s">
        <v>53</v>
      </c>
      <c r="G115" s="13" t="s">
        <v>328</v>
      </c>
      <c r="H115" s="13" t="s">
        <v>321</v>
      </c>
      <c r="I115" s="14" t="s">
        <v>246</v>
      </c>
      <c r="J115" s="13" t="s">
        <v>283</v>
      </c>
      <c r="K115" s="14" t="s">
        <v>329</v>
      </c>
      <c r="L115" s="73">
        <v>0</v>
      </c>
      <c r="M115" s="73">
        <v>400229.44000000006</v>
      </c>
      <c r="N115" s="73">
        <v>400229.44000000006</v>
      </c>
      <c r="O115" s="73">
        <v>400229.44000000006</v>
      </c>
      <c r="P115" s="73">
        <v>0</v>
      </c>
      <c r="Q115" s="73">
        <v>400229.44000000006</v>
      </c>
      <c r="R115" s="73">
        <v>400229.44000000006</v>
      </c>
      <c r="S115" s="15">
        <v>100</v>
      </c>
      <c r="T115" s="15">
        <v>100</v>
      </c>
      <c r="U115" s="14" t="s">
        <v>298</v>
      </c>
      <c r="V115" s="14" t="s">
        <v>530</v>
      </c>
      <c r="W115" s="14" t="s">
        <v>531</v>
      </c>
      <c r="X115" s="14" t="s">
        <v>531</v>
      </c>
      <c r="Y115" s="14" t="s">
        <v>532</v>
      </c>
      <c r="Z115" s="14" t="s">
        <v>702</v>
      </c>
      <c r="AA115" s="14" t="s">
        <v>702</v>
      </c>
      <c r="AB115" s="14" t="s">
        <v>373</v>
      </c>
      <c r="AC115" s="14" t="s">
        <v>440</v>
      </c>
      <c r="AD115" s="13" t="s">
        <v>703</v>
      </c>
    </row>
    <row r="116" spans="1:30" ht="90" x14ac:dyDescent="0.2">
      <c r="A116" s="13" t="s">
        <v>847</v>
      </c>
      <c r="B116" s="14" t="s">
        <v>140</v>
      </c>
      <c r="C116" s="13" t="s">
        <v>103</v>
      </c>
      <c r="D116" s="13" t="s">
        <v>520</v>
      </c>
      <c r="E116" s="14" t="s">
        <v>707</v>
      </c>
      <c r="F116" s="14" t="s">
        <v>22</v>
      </c>
      <c r="G116" s="13" t="s">
        <v>259</v>
      </c>
      <c r="H116" s="13" t="s">
        <v>321</v>
      </c>
      <c r="I116" s="14" t="s">
        <v>246</v>
      </c>
      <c r="J116" s="13" t="s">
        <v>283</v>
      </c>
      <c r="K116" s="14" t="s">
        <v>329</v>
      </c>
      <c r="L116" s="73">
        <v>0</v>
      </c>
      <c r="M116" s="73">
        <v>377831.53000000009</v>
      </c>
      <c r="N116" s="73">
        <v>377831.53000000009</v>
      </c>
      <c r="O116" s="73">
        <v>377831.53000000009</v>
      </c>
      <c r="P116" s="73">
        <v>0</v>
      </c>
      <c r="Q116" s="73">
        <v>377831.53000000009</v>
      </c>
      <c r="R116" s="73">
        <v>377831.53000000009</v>
      </c>
      <c r="S116" s="15">
        <v>100</v>
      </c>
      <c r="T116" s="15">
        <v>100</v>
      </c>
      <c r="U116" s="14" t="s">
        <v>298</v>
      </c>
      <c r="V116" s="14" t="s">
        <v>521</v>
      </c>
      <c r="W116" s="14" t="s">
        <v>522</v>
      </c>
      <c r="X116" s="14" t="s">
        <v>522</v>
      </c>
      <c r="Y116" s="14" t="s">
        <v>523</v>
      </c>
      <c r="Z116" s="14" t="s">
        <v>698</v>
      </c>
      <c r="AA116" s="14" t="s">
        <v>698</v>
      </c>
      <c r="AB116" s="14" t="s">
        <v>373</v>
      </c>
      <c r="AC116" s="14" t="s">
        <v>440</v>
      </c>
      <c r="AD116" s="13" t="s">
        <v>707</v>
      </c>
    </row>
    <row r="117" spans="1:30" ht="105" x14ac:dyDescent="0.2">
      <c r="A117" s="13" t="s">
        <v>850</v>
      </c>
      <c r="B117" s="14" t="s">
        <v>140</v>
      </c>
      <c r="C117" s="13" t="s">
        <v>103</v>
      </c>
      <c r="D117" s="13" t="s">
        <v>569</v>
      </c>
      <c r="E117" s="14" t="s">
        <v>712</v>
      </c>
      <c r="F117" s="14" t="s">
        <v>29</v>
      </c>
      <c r="G117" s="13" t="s">
        <v>312</v>
      </c>
      <c r="H117" s="13" t="s">
        <v>321</v>
      </c>
      <c r="I117" s="14" t="s">
        <v>246</v>
      </c>
      <c r="J117" s="13" t="s">
        <v>283</v>
      </c>
      <c r="K117" s="14" t="s">
        <v>329</v>
      </c>
      <c r="L117" s="73">
        <v>0</v>
      </c>
      <c r="M117" s="73">
        <v>401665.92000000004</v>
      </c>
      <c r="N117" s="73">
        <v>401665.92000000004</v>
      </c>
      <c r="O117" s="73">
        <v>401665.92000000004</v>
      </c>
      <c r="P117" s="73">
        <v>0</v>
      </c>
      <c r="Q117" s="73">
        <v>401665.92000000004</v>
      </c>
      <c r="R117" s="73">
        <v>401665.92000000004</v>
      </c>
      <c r="S117" s="15">
        <v>100</v>
      </c>
      <c r="T117" s="15">
        <v>100</v>
      </c>
      <c r="U117" s="14" t="s">
        <v>298</v>
      </c>
      <c r="V117" s="14" t="s">
        <v>570</v>
      </c>
      <c r="W117" s="14" t="s">
        <v>713</v>
      </c>
      <c r="X117" s="14" t="s">
        <v>713</v>
      </c>
      <c r="Y117" s="14" t="s">
        <v>571</v>
      </c>
      <c r="Z117" s="14" t="s">
        <v>656</v>
      </c>
      <c r="AA117" s="14" t="s">
        <v>656</v>
      </c>
      <c r="AB117" s="14" t="s">
        <v>437</v>
      </c>
      <c r="AC117" s="13" t="s">
        <v>443</v>
      </c>
      <c r="AD117" s="13" t="s">
        <v>712</v>
      </c>
    </row>
    <row r="118" spans="1:30" ht="105" x14ac:dyDescent="0.2">
      <c r="A118" s="13" t="s">
        <v>868</v>
      </c>
      <c r="B118" s="14" t="s">
        <v>140</v>
      </c>
      <c r="C118" s="13" t="s">
        <v>103</v>
      </c>
      <c r="D118" s="14" t="s">
        <v>1107</v>
      </c>
      <c r="E118" s="14" t="s">
        <v>1108</v>
      </c>
      <c r="F118" s="14" t="s">
        <v>1088</v>
      </c>
      <c r="G118" s="13" t="s">
        <v>1089</v>
      </c>
      <c r="H118" s="13" t="s">
        <v>321</v>
      </c>
      <c r="I118" s="14" t="s">
        <v>246</v>
      </c>
      <c r="J118" s="13" t="s">
        <v>283</v>
      </c>
      <c r="K118" s="14" t="s">
        <v>329</v>
      </c>
      <c r="L118" s="73">
        <v>0</v>
      </c>
      <c r="M118" s="73">
        <v>375314.78000000009</v>
      </c>
      <c r="N118" s="73">
        <v>375314.78000000009</v>
      </c>
      <c r="O118" s="73">
        <v>0</v>
      </c>
      <c r="P118" s="73">
        <v>375314.78000000009</v>
      </c>
      <c r="Q118" s="73">
        <v>375314.78000000009</v>
      </c>
      <c r="R118" s="73">
        <v>375314.78000000009</v>
      </c>
      <c r="S118" s="15">
        <v>100</v>
      </c>
      <c r="T118" s="15">
        <v>100</v>
      </c>
      <c r="U118" s="14" t="s">
        <v>298</v>
      </c>
      <c r="V118" s="14" t="s">
        <v>942</v>
      </c>
      <c r="W118" s="14" t="s">
        <v>1109</v>
      </c>
      <c r="X118" s="14" t="s">
        <v>1109</v>
      </c>
      <c r="Y118" s="14" t="s">
        <v>434</v>
      </c>
      <c r="Z118" s="14" t="s">
        <v>1110</v>
      </c>
      <c r="AA118" s="14" t="s">
        <v>1110</v>
      </c>
      <c r="AB118" s="14" t="s">
        <v>434</v>
      </c>
      <c r="AC118" s="13" t="s">
        <v>746</v>
      </c>
      <c r="AD118" s="13" t="s">
        <v>1108</v>
      </c>
    </row>
    <row r="119" spans="1:30" ht="105" x14ac:dyDescent="0.2">
      <c r="A119" s="13" t="s">
        <v>869</v>
      </c>
      <c r="B119" s="14" t="s">
        <v>140</v>
      </c>
      <c r="C119" s="13" t="s">
        <v>103</v>
      </c>
      <c r="D119" s="13" t="s">
        <v>524</v>
      </c>
      <c r="E119" s="14" t="s">
        <v>697</v>
      </c>
      <c r="F119" s="14" t="s">
        <v>308</v>
      </c>
      <c r="G119" s="13" t="s">
        <v>309</v>
      </c>
      <c r="H119" s="13" t="s">
        <v>321</v>
      </c>
      <c r="I119" s="14" t="s">
        <v>246</v>
      </c>
      <c r="J119" s="13" t="s">
        <v>283</v>
      </c>
      <c r="K119" s="14" t="s">
        <v>329</v>
      </c>
      <c r="L119" s="73">
        <v>0</v>
      </c>
      <c r="M119" s="73">
        <v>383952.14000000007</v>
      </c>
      <c r="N119" s="73">
        <v>383952.14000000007</v>
      </c>
      <c r="O119" s="73">
        <v>383952.14000000007</v>
      </c>
      <c r="P119" s="73">
        <v>0</v>
      </c>
      <c r="Q119" s="73">
        <v>383952.14000000007</v>
      </c>
      <c r="R119" s="73">
        <v>383952.14000000007</v>
      </c>
      <c r="S119" s="15">
        <v>100</v>
      </c>
      <c r="T119" s="15">
        <v>100</v>
      </c>
      <c r="U119" s="14" t="s">
        <v>298</v>
      </c>
      <c r="V119" s="14" t="s">
        <v>521</v>
      </c>
      <c r="W119" s="14" t="s">
        <v>522</v>
      </c>
      <c r="X119" s="14" t="s">
        <v>522</v>
      </c>
      <c r="Y119" s="14" t="s">
        <v>523</v>
      </c>
      <c r="Z119" s="14" t="s">
        <v>698</v>
      </c>
      <c r="AA119" s="14" t="s">
        <v>698</v>
      </c>
      <c r="AB119" s="14" t="s">
        <v>437</v>
      </c>
      <c r="AC119" s="14" t="s">
        <v>440</v>
      </c>
      <c r="AD119" s="13" t="s">
        <v>697</v>
      </c>
    </row>
    <row r="120" spans="1:30" ht="90" x14ac:dyDescent="0.2">
      <c r="A120" s="13" t="s">
        <v>851</v>
      </c>
      <c r="B120" s="14" t="s">
        <v>140</v>
      </c>
      <c r="C120" s="13" t="s">
        <v>103</v>
      </c>
      <c r="D120" s="13" t="s">
        <v>574</v>
      </c>
      <c r="E120" s="14" t="s">
        <v>710</v>
      </c>
      <c r="F120" s="14" t="s">
        <v>52</v>
      </c>
      <c r="G120" s="14" t="s">
        <v>330</v>
      </c>
      <c r="H120" s="13" t="s">
        <v>321</v>
      </c>
      <c r="I120" s="14" t="s">
        <v>246</v>
      </c>
      <c r="J120" s="13" t="s">
        <v>283</v>
      </c>
      <c r="K120" s="14" t="s">
        <v>329</v>
      </c>
      <c r="L120" s="73">
        <v>0</v>
      </c>
      <c r="M120" s="73">
        <v>395494.65000000008</v>
      </c>
      <c r="N120" s="73">
        <v>395494.65000000008</v>
      </c>
      <c r="O120" s="73">
        <v>395494.65000000008</v>
      </c>
      <c r="P120" s="73">
        <v>0</v>
      </c>
      <c r="Q120" s="73">
        <v>395494.65000000008</v>
      </c>
      <c r="R120" s="73">
        <v>395494.65000000008</v>
      </c>
      <c r="S120" s="15">
        <v>100</v>
      </c>
      <c r="T120" s="15">
        <v>100</v>
      </c>
      <c r="U120" s="14" t="s">
        <v>298</v>
      </c>
      <c r="V120" s="14" t="s">
        <v>575</v>
      </c>
      <c r="W120" s="14" t="s">
        <v>615</v>
      </c>
      <c r="X120" s="14" t="s">
        <v>615</v>
      </c>
      <c r="Y120" s="14" t="s">
        <v>576</v>
      </c>
      <c r="Z120" s="14" t="s">
        <v>547</v>
      </c>
      <c r="AA120" s="14" t="s">
        <v>547</v>
      </c>
      <c r="AB120" s="14" t="s">
        <v>437</v>
      </c>
      <c r="AC120" s="13" t="s">
        <v>573</v>
      </c>
      <c r="AD120" s="13" t="s">
        <v>710</v>
      </c>
    </row>
    <row r="121" spans="1:30" ht="105" x14ac:dyDescent="0.2">
      <c r="A121" s="13" t="s">
        <v>852</v>
      </c>
      <c r="B121" s="14" t="s">
        <v>140</v>
      </c>
      <c r="C121" s="13" t="s">
        <v>103</v>
      </c>
      <c r="D121" s="13" t="s">
        <v>733</v>
      </c>
      <c r="E121" s="14" t="s">
        <v>734</v>
      </c>
      <c r="F121" s="14" t="s">
        <v>29</v>
      </c>
      <c r="G121" s="13" t="s">
        <v>312</v>
      </c>
      <c r="H121" s="13" t="s">
        <v>321</v>
      </c>
      <c r="I121" s="14" t="s">
        <v>246</v>
      </c>
      <c r="J121" s="13" t="s">
        <v>283</v>
      </c>
      <c r="K121" s="14" t="s">
        <v>329</v>
      </c>
      <c r="L121" s="73">
        <v>0</v>
      </c>
      <c r="M121" s="73">
        <v>405182.85000000009</v>
      </c>
      <c r="N121" s="73">
        <v>405182.85000000009</v>
      </c>
      <c r="O121" s="73">
        <v>0</v>
      </c>
      <c r="P121" s="73">
        <v>405182.85000000009</v>
      </c>
      <c r="Q121" s="73">
        <v>405182.85000000009</v>
      </c>
      <c r="R121" s="73">
        <v>405182.85000000009</v>
      </c>
      <c r="S121" s="15">
        <v>100</v>
      </c>
      <c r="T121" s="15">
        <v>100</v>
      </c>
      <c r="U121" s="14" t="s">
        <v>298</v>
      </c>
      <c r="V121" s="14" t="s">
        <v>599</v>
      </c>
      <c r="W121" s="14" t="s">
        <v>721</v>
      </c>
      <c r="X121" s="14" t="s">
        <v>721</v>
      </c>
      <c r="Y121" s="14" t="s">
        <v>722</v>
      </c>
      <c r="Z121" s="14" t="s">
        <v>451</v>
      </c>
      <c r="AA121" s="14" t="s">
        <v>451</v>
      </c>
      <c r="AB121" s="14" t="s">
        <v>434</v>
      </c>
      <c r="AC121" s="13" t="s">
        <v>630</v>
      </c>
      <c r="AD121" s="13" t="s">
        <v>734</v>
      </c>
    </row>
    <row r="122" spans="1:30" ht="90" x14ac:dyDescent="0.2">
      <c r="A122" s="13" t="s">
        <v>853</v>
      </c>
      <c r="B122" s="14" t="s">
        <v>140</v>
      </c>
      <c r="C122" s="13" t="s">
        <v>103</v>
      </c>
      <c r="D122" s="14" t="s">
        <v>1111</v>
      </c>
      <c r="E122" s="14" t="s">
        <v>1112</v>
      </c>
      <c r="F122" s="14" t="s">
        <v>6</v>
      </c>
      <c r="G122" s="13" t="s">
        <v>244</v>
      </c>
      <c r="H122" s="13" t="s">
        <v>321</v>
      </c>
      <c r="I122" s="14" t="s">
        <v>246</v>
      </c>
      <c r="J122" s="13" t="s">
        <v>283</v>
      </c>
      <c r="K122" s="14" t="s">
        <v>329</v>
      </c>
      <c r="L122" s="73">
        <v>0</v>
      </c>
      <c r="M122" s="73">
        <v>395255.44000000006</v>
      </c>
      <c r="N122" s="73">
        <v>395255.44000000006</v>
      </c>
      <c r="O122" s="73">
        <v>0</v>
      </c>
      <c r="P122" s="73">
        <v>395255.44000000018</v>
      </c>
      <c r="Q122" s="73">
        <v>395255.44000000006</v>
      </c>
      <c r="R122" s="73">
        <v>395255.44000000006</v>
      </c>
      <c r="S122" s="15">
        <v>100</v>
      </c>
      <c r="T122" s="15">
        <v>100</v>
      </c>
      <c r="U122" s="14" t="s">
        <v>298</v>
      </c>
      <c r="V122" s="14" t="s">
        <v>692</v>
      </c>
      <c r="W122" s="14" t="s">
        <v>722</v>
      </c>
      <c r="X122" s="14" t="s">
        <v>722</v>
      </c>
      <c r="Y122" s="14" t="s">
        <v>434</v>
      </c>
      <c r="Z122" s="14" t="s">
        <v>984</v>
      </c>
      <c r="AA122" s="14" t="s">
        <v>984</v>
      </c>
      <c r="AB122" s="14" t="s">
        <v>434</v>
      </c>
      <c r="AC122" s="13" t="s">
        <v>746</v>
      </c>
      <c r="AD122" s="13" t="s">
        <v>1112</v>
      </c>
    </row>
    <row r="123" spans="1:30" ht="90" x14ac:dyDescent="0.2">
      <c r="A123" s="13" t="s">
        <v>854</v>
      </c>
      <c r="B123" s="14" t="s">
        <v>140</v>
      </c>
      <c r="C123" s="13" t="s">
        <v>103</v>
      </c>
      <c r="D123" s="14" t="s">
        <v>1113</v>
      </c>
      <c r="E123" s="14" t="s">
        <v>1114</v>
      </c>
      <c r="F123" s="14" t="s">
        <v>1094</v>
      </c>
      <c r="G123" s="13" t="s">
        <v>1095</v>
      </c>
      <c r="H123" s="13" t="s">
        <v>321</v>
      </c>
      <c r="I123" s="14" t="s">
        <v>246</v>
      </c>
      <c r="J123" s="13" t="s">
        <v>283</v>
      </c>
      <c r="K123" s="14" t="s">
        <v>329</v>
      </c>
      <c r="L123" s="73">
        <v>0</v>
      </c>
      <c r="M123" s="73">
        <v>350243.94000000006</v>
      </c>
      <c r="N123" s="73">
        <v>350243.94000000006</v>
      </c>
      <c r="O123" s="73">
        <v>0</v>
      </c>
      <c r="P123" s="73">
        <v>350243.94000000018</v>
      </c>
      <c r="Q123" s="73">
        <v>350243.94000000006</v>
      </c>
      <c r="R123" s="73">
        <v>350243.94000000006</v>
      </c>
      <c r="S123" s="15">
        <v>100</v>
      </c>
      <c r="T123" s="15">
        <v>100</v>
      </c>
      <c r="U123" s="14" t="s">
        <v>298</v>
      </c>
      <c r="V123" s="14" t="s">
        <v>1096</v>
      </c>
      <c r="W123" s="14" t="s">
        <v>1097</v>
      </c>
      <c r="X123" s="14" t="s">
        <v>1097</v>
      </c>
      <c r="Y123" s="14" t="s">
        <v>434</v>
      </c>
      <c r="Z123" s="14" t="s">
        <v>844</v>
      </c>
      <c r="AA123" s="14" t="s">
        <v>844</v>
      </c>
      <c r="AB123" s="14" t="s">
        <v>434</v>
      </c>
      <c r="AC123" s="13" t="s">
        <v>746</v>
      </c>
      <c r="AD123" s="13" t="s">
        <v>1114</v>
      </c>
    </row>
    <row r="124" spans="1:30" ht="105" x14ac:dyDescent="0.2">
      <c r="A124" s="13" t="s">
        <v>855</v>
      </c>
      <c r="B124" s="14" t="s">
        <v>140</v>
      </c>
      <c r="C124" s="13" t="s">
        <v>103</v>
      </c>
      <c r="D124" s="13" t="s">
        <v>729</v>
      </c>
      <c r="E124" s="14" t="s">
        <v>730</v>
      </c>
      <c r="F124" s="14" t="s">
        <v>719</v>
      </c>
      <c r="G124" s="13" t="s">
        <v>720</v>
      </c>
      <c r="H124" s="13" t="s">
        <v>321</v>
      </c>
      <c r="I124" s="14" t="s">
        <v>246</v>
      </c>
      <c r="J124" s="13" t="s">
        <v>283</v>
      </c>
      <c r="K124" s="14" t="s">
        <v>329</v>
      </c>
      <c r="L124" s="73">
        <v>0</v>
      </c>
      <c r="M124" s="73">
        <v>344975.78000000009</v>
      </c>
      <c r="N124" s="73">
        <v>344975.78000000009</v>
      </c>
      <c r="O124" s="73">
        <v>0</v>
      </c>
      <c r="P124" s="73">
        <v>344975.78000000009</v>
      </c>
      <c r="Q124" s="73">
        <v>344975.78000000009</v>
      </c>
      <c r="R124" s="73">
        <v>344975.78000000009</v>
      </c>
      <c r="S124" s="15">
        <v>100</v>
      </c>
      <c r="T124" s="15">
        <v>100</v>
      </c>
      <c r="U124" s="14" t="s">
        <v>298</v>
      </c>
      <c r="V124" s="14" t="s">
        <v>700</v>
      </c>
      <c r="W124" s="14" t="s">
        <v>721</v>
      </c>
      <c r="X124" s="14" t="s">
        <v>721</v>
      </c>
      <c r="Y124" s="14" t="s">
        <v>413</v>
      </c>
      <c r="Z124" s="14" t="s">
        <v>451</v>
      </c>
      <c r="AA124" s="14" t="s">
        <v>451</v>
      </c>
      <c r="AB124" s="14" t="s">
        <v>413</v>
      </c>
      <c r="AC124" s="13" t="s">
        <v>630</v>
      </c>
      <c r="AD124" s="13" t="s">
        <v>730</v>
      </c>
    </row>
    <row r="125" spans="1:30" ht="105" x14ac:dyDescent="0.2">
      <c r="A125" s="13" t="s">
        <v>857</v>
      </c>
      <c r="B125" s="14" t="s">
        <v>140</v>
      </c>
      <c r="C125" s="13" t="s">
        <v>103</v>
      </c>
      <c r="D125" s="14" t="s">
        <v>1115</v>
      </c>
      <c r="E125" s="14" t="s">
        <v>1116</v>
      </c>
      <c r="F125" s="14" t="s">
        <v>912</v>
      </c>
      <c r="G125" s="13" t="s">
        <v>913</v>
      </c>
      <c r="H125" s="13" t="s">
        <v>321</v>
      </c>
      <c r="I125" s="14" t="s">
        <v>246</v>
      </c>
      <c r="J125" s="13" t="s">
        <v>283</v>
      </c>
      <c r="K125" s="14" t="s">
        <v>329</v>
      </c>
      <c r="L125" s="73">
        <v>0</v>
      </c>
      <c r="M125" s="73">
        <v>391505.11000000004</v>
      </c>
      <c r="N125" s="73">
        <v>391505.11000000004</v>
      </c>
      <c r="O125" s="73">
        <v>0</v>
      </c>
      <c r="P125" s="73">
        <v>391505.11000000004</v>
      </c>
      <c r="Q125" s="73">
        <v>391505.11000000004</v>
      </c>
      <c r="R125" s="73">
        <v>391505.11000000004</v>
      </c>
      <c r="S125" s="15">
        <v>100</v>
      </c>
      <c r="T125" s="15">
        <v>100</v>
      </c>
      <c r="U125" s="14" t="s">
        <v>298</v>
      </c>
      <c r="V125" s="14" t="s">
        <v>739</v>
      </c>
      <c r="W125" s="14" t="s">
        <v>1003</v>
      </c>
      <c r="X125" s="14" t="s">
        <v>1003</v>
      </c>
      <c r="Y125" s="14" t="s">
        <v>1100</v>
      </c>
      <c r="Z125" s="14" t="s">
        <v>1004</v>
      </c>
      <c r="AA125" s="14" t="s">
        <v>1004</v>
      </c>
      <c r="AB125" s="14" t="s">
        <v>413</v>
      </c>
      <c r="AC125" s="13" t="s">
        <v>746</v>
      </c>
      <c r="AD125" s="13" t="s">
        <v>1116</v>
      </c>
    </row>
    <row r="126" spans="1:30" ht="90" x14ac:dyDescent="0.2">
      <c r="A126" s="13" t="s">
        <v>858</v>
      </c>
      <c r="B126" s="14" t="s">
        <v>140</v>
      </c>
      <c r="C126" s="13" t="s">
        <v>103</v>
      </c>
      <c r="D126" s="14" t="s">
        <v>1117</v>
      </c>
      <c r="E126" s="14" t="s">
        <v>1118</v>
      </c>
      <c r="F126" s="14" t="s">
        <v>948</v>
      </c>
      <c r="G126" s="13" t="s">
        <v>949</v>
      </c>
      <c r="H126" s="13" t="s">
        <v>321</v>
      </c>
      <c r="I126" s="14" t="s">
        <v>246</v>
      </c>
      <c r="J126" s="13" t="s">
        <v>283</v>
      </c>
      <c r="K126" s="14" t="s">
        <v>329</v>
      </c>
      <c r="L126" s="73">
        <v>0</v>
      </c>
      <c r="M126" s="73">
        <v>403643.72000000009</v>
      </c>
      <c r="N126" s="73">
        <v>403643.72000000009</v>
      </c>
      <c r="O126" s="73">
        <v>0</v>
      </c>
      <c r="P126" s="73">
        <v>403643.72000000009</v>
      </c>
      <c r="Q126" s="73">
        <v>403643.72000000009</v>
      </c>
      <c r="R126" s="73">
        <v>403643.72000000009</v>
      </c>
      <c r="S126" s="15">
        <v>100</v>
      </c>
      <c r="T126" s="15">
        <v>100</v>
      </c>
      <c r="U126" s="14" t="s">
        <v>298</v>
      </c>
      <c r="V126" s="14" t="s">
        <v>676</v>
      </c>
      <c r="W126" s="14" t="s">
        <v>1119</v>
      </c>
      <c r="X126" s="14" t="s">
        <v>1119</v>
      </c>
      <c r="Y126" s="14" t="s">
        <v>434</v>
      </c>
      <c r="Z126" s="14" t="s">
        <v>891</v>
      </c>
      <c r="AA126" s="14" t="s">
        <v>891</v>
      </c>
      <c r="AB126" s="14" t="s">
        <v>434</v>
      </c>
      <c r="AC126" s="13" t="s">
        <v>746</v>
      </c>
      <c r="AD126" s="13" t="s">
        <v>1118</v>
      </c>
    </row>
    <row r="127" spans="1:30" ht="90" x14ac:dyDescent="0.2">
      <c r="A127" s="13" t="s">
        <v>861</v>
      </c>
      <c r="B127" s="14" t="s">
        <v>140</v>
      </c>
      <c r="C127" s="13" t="s">
        <v>103</v>
      </c>
      <c r="D127" s="13" t="s">
        <v>533</v>
      </c>
      <c r="E127" s="14" t="s">
        <v>705</v>
      </c>
      <c r="F127" s="14" t="s">
        <v>62</v>
      </c>
      <c r="G127" s="14" t="s">
        <v>323</v>
      </c>
      <c r="H127" s="13" t="s">
        <v>321</v>
      </c>
      <c r="I127" s="14" t="s">
        <v>246</v>
      </c>
      <c r="J127" s="13" t="s">
        <v>283</v>
      </c>
      <c r="K127" s="14" t="s">
        <v>329</v>
      </c>
      <c r="L127" s="73">
        <v>0</v>
      </c>
      <c r="M127" s="73">
        <v>405495.17000000004</v>
      </c>
      <c r="N127" s="73">
        <v>405495.17000000004</v>
      </c>
      <c r="O127" s="73">
        <v>405495.17000000004</v>
      </c>
      <c r="P127" s="73">
        <v>0</v>
      </c>
      <c r="Q127" s="73">
        <v>405495.17000000004</v>
      </c>
      <c r="R127" s="73">
        <v>405495.17000000004</v>
      </c>
      <c r="S127" s="15">
        <v>100</v>
      </c>
      <c r="T127" s="15">
        <v>100</v>
      </c>
      <c r="U127" s="14" t="s">
        <v>298</v>
      </c>
      <c r="V127" s="14" t="s">
        <v>530</v>
      </c>
      <c r="W127" s="14" t="s">
        <v>531</v>
      </c>
      <c r="X127" s="14" t="s">
        <v>531</v>
      </c>
      <c r="Y127" s="14" t="s">
        <v>532</v>
      </c>
      <c r="Z127" s="14" t="s">
        <v>702</v>
      </c>
      <c r="AA127" s="14" t="s">
        <v>702</v>
      </c>
      <c r="AB127" s="14" t="s">
        <v>373</v>
      </c>
      <c r="AC127" s="14" t="s">
        <v>440</v>
      </c>
      <c r="AD127" s="13" t="s">
        <v>705</v>
      </c>
    </row>
    <row r="128" spans="1:30" ht="90" x14ac:dyDescent="0.2">
      <c r="A128" s="13" t="s">
        <v>863</v>
      </c>
      <c r="B128" s="14" t="s">
        <v>140</v>
      </c>
      <c r="C128" s="13" t="s">
        <v>103</v>
      </c>
      <c r="D128" s="13" t="s">
        <v>525</v>
      </c>
      <c r="E128" s="14" t="s">
        <v>714</v>
      </c>
      <c r="F128" s="14" t="s">
        <v>68</v>
      </c>
      <c r="G128" s="14" t="s">
        <v>319</v>
      </c>
      <c r="H128" s="13" t="s">
        <v>321</v>
      </c>
      <c r="I128" s="14" t="s">
        <v>246</v>
      </c>
      <c r="J128" s="13" t="s">
        <v>283</v>
      </c>
      <c r="K128" s="14" t="s">
        <v>329</v>
      </c>
      <c r="L128" s="73">
        <v>0</v>
      </c>
      <c r="M128" s="73">
        <v>388687.27000000008</v>
      </c>
      <c r="N128" s="73">
        <v>388687.27000000008</v>
      </c>
      <c r="O128" s="73">
        <v>388687.27000000008</v>
      </c>
      <c r="P128" s="73">
        <v>0</v>
      </c>
      <c r="Q128" s="73">
        <v>388687.27000000008</v>
      </c>
      <c r="R128" s="73">
        <v>388687.27000000008</v>
      </c>
      <c r="S128" s="15">
        <v>100</v>
      </c>
      <c r="T128" s="15">
        <v>100</v>
      </c>
      <c r="U128" s="14" t="s">
        <v>298</v>
      </c>
      <c r="V128" s="14" t="s">
        <v>510</v>
      </c>
      <c r="W128" s="14" t="s">
        <v>511</v>
      </c>
      <c r="X128" s="14" t="s">
        <v>511</v>
      </c>
      <c r="Y128" s="14" t="s">
        <v>519</v>
      </c>
      <c r="Z128" s="14" t="s">
        <v>608</v>
      </c>
      <c r="AA128" s="14" t="s">
        <v>608</v>
      </c>
      <c r="AB128" s="14" t="s">
        <v>373</v>
      </c>
      <c r="AC128" s="14" t="s">
        <v>440</v>
      </c>
      <c r="AD128" s="13" t="s">
        <v>714</v>
      </c>
    </row>
    <row r="129" spans="1:30" ht="90" x14ac:dyDescent="0.2">
      <c r="A129" s="13" t="s">
        <v>865</v>
      </c>
      <c r="B129" s="14" t="s">
        <v>140</v>
      </c>
      <c r="C129" s="13" t="s">
        <v>103</v>
      </c>
      <c r="D129" s="14" t="s">
        <v>1120</v>
      </c>
      <c r="E129" s="14" t="s">
        <v>1121</v>
      </c>
      <c r="F129" s="14" t="s">
        <v>1088</v>
      </c>
      <c r="G129" s="13" t="s">
        <v>1089</v>
      </c>
      <c r="H129" s="13" t="s">
        <v>321</v>
      </c>
      <c r="I129" s="14" t="s">
        <v>246</v>
      </c>
      <c r="J129" s="13" t="s">
        <v>283</v>
      </c>
      <c r="K129" s="14" t="s">
        <v>329</v>
      </c>
      <c r="L129" s="73">
        <v>0</v>
      </c>
      <c r="M129" s="73">
        <v>501722.33000000019</v>
      </c>
      <c r="N129" s="73">
        <v>501722.33000000019</v>
      </c>
      <c r="O129" s="73">
        <v>0</v>
      </c>
      <c r="P129" s="73">
        <v>501722.33000000019</v>
      </c>
      <c r="Q129" s="73">
        <v>501722.33000000019</v>
      </c>
      <c r="R129" s="73">
        <v>501722.33000000019</v>
      </c>
      <c r="S129" s="15">
        <v>100</v>
      </c>
      <c r="T129" s="15">
        <v>100</v>
      </c>
      <c r="U129" s="14" t="s">
        <v>298</v>
      </c>
      <c r="V129" s="14" t="s">
        <v>739</v>
      </c>
      <c r="W129" s="14" t="s">
        <v>1003</v>
      </c>
      <c r="X129" s="14" t="s">
        <v>1003</v>
      </c>
      <c r="Y129" s="14" t="s">
        <v>1100</v>
      </c>
      <c r="Z129" s="14" t="s">
        <v>1004</v>
      </c>
      <c r="AA129" s="14" t="s">
        <v>1004</v>
      </c>
      <c r="AB129" s="14" t="s">
        <v>413</v>
      </c>
      <c r="AC129" s="13" t="s">
        <v>746</v>
      </c>
      <c r="AD129" s="13" t="s">
        <v>1121</v>
      </c>
    </row>
    <row r="130" spans="1:30" ht="90" x14ac:dyDescent="0.2">
      <c r="A130" s="13" t="s">
        <v>867</v>
      </c>
      <c r="B130" s="14" t="s">
        <v>140</v>
      </c>
      <c r="C130" s="13" t="s">
        <v>103</v>
      </c>
      <c r="D130" s="13" t="s">
        <v>723</v>
      </c>
      <c r="E130" s="14" t="s">
        <v>724</v>
      </c>
      <c r="F130" s="14" t="s">
        <v>725</v>
      </c>
      <c r="G130" s="13" t="s">
        <v>726</v>
      </c>
      <c r="H130" s="13" t="s">
        <v>321</v>
      </c>
      <c r="I130" s="14" t="s">
        <v>246</v>
      </c>
      <c r="J130" s="13" t="s">
        <v>283</v>
      </c>
      <c r="K130" s="14" t="s">
        <v>329</v>
      </c>
      <c r="L130" s="73">
        <v>0</v>
      </c>
      <c r="M130" s="73">
        <v>231374.47000000009</v>
      </c>
      <c r="N130" s="73">
        <v>231374.47000000009</v>
      </c>
      <c r="O130" s="73">
        <v>0</v>
      </c>
      <c r="P130" s="73">
        <v>231374.46999999997</v>
      </c>
      <c r="Q130" s="73">
        <v>231374.47000000009</v>
      </c>
      <c r="R130" s="73">
        <v>231374.47000000009</v>
      </c>
      <c r="S130" s="15">
        <v>100</v>
      </c>
      <c r="T130" s="15">
        <v>100</v>
      </c>
      <c r="U130" s="14" t="s">
        <v>298</v>
      </c>
      <c r="V130" s="14" t="s">
        <v>700</v>
      </c>
      <c r="W130" s="14" t="s">
        <v>721</v>
      </c>
      <c r="X130" s="14" t="s">
        <v>721</v>
      </c>
      <c r="Y130" s="14" t="s">
        <v>413</v>
      </c>
      <c r="Z130" s="14" t="s">
        <v>451</v>
      </c>
      <c r="AA130" s="14" t="s">
        <v>451</v>
      </c>
      <c r="AB130" s="14" t="s">
        <v>413</v>
      </c>
      <c r="AC130" s="13" t="s">
        <v>630</v>
      </c>
      <c r="AD130" s="13" t="s">
        <v>724</v>
      </c>
    </row>
    <row r="131" spans="1:30" ht="120" x14ac:dyDescent="0.2">
      <c r="A131" s="13" t="s">
        <v>870</v>
      </c>
      <c r="B131" s="14" t="s">
        <v>140</v>
      </c>
      <c r="C131" s="13" t="s">
        <v>103</v>
      </c>
      <c r="D131" s="14" t="s">
        <v>1122</v>
      </c>
      <c r="E131" s="14" t="s">
        <v>1123</v>
      </c>
      <c r="F131" s="14" t="s">
        <v>975</v>
      </c>
      <c r="G131" s="13" t="s">
        <v>976</v>
      </c>
      <c r="H131" s="13" t="s">
        <v>321</v>
      </c>
      <c r="I131" s="14" t="s">
        <v>246</v>
      </c>
      <c r="J131" s="13" t="s">
        <v>283</v>
      </c>
      <c r="K131" s="14" t="s">
        <v>329</v>
      </c>
      <c r="L131" s="73">
        <v>0</v>
      </c>
      <c r="M131" s="73">
        <v>239671.2300000001</v>
      </c>
      <c r="N131" s="73">
        <v>239671.2300000001</v>
      </c>
      <c r="O131" s="73">
        <v>0</v>
      </c>
      <c r="P131" s="73">
        <v>239671.2300000001</v>
      </c>
      <c r="Q131" s="73">
        <v>239671.2300000001</v>
      </c>
      <c r="R131" s="73">
        <v>239671.2300000001</v>
      </c>
      <c r="S131" s="15">
        <v>100</v>
      </c>
      <c r="T131" s="15">
        <v>100</v>
      </c>
      <c r="U131" s="14" t="s">
        <v>298</v>
      </c>
      <c r="V131" s="14" t="s">
        <v>676</v>
      </c>
      <c r="W131" s="14" t="s">
        <v>1119</v>
      </c>
      <c r="X131" s="14" t="s">
        <v>1119</v>
      </c>
      <c r="Y131" s="14" t="s">
        <v>434</v>
      </c>
      <c r="Z131" s="14" t="s">
        <v>891</v>
      </c>
      <c r="AA131" s="14" t="s">
        <v>891</v>
      </c>
      <c r="AB131" s="14" t="s">
        <v>434</v>
      </c>
      <c r="AC131" s="13" t="s">
        <v>746</v>
      </c>
      <c r="AD131" s="13" t="s">
        <v>1123</v>
      </c>
    </row>
    <row r="132" spans="1:30" ht="90" x14ac:dyDescent="0.2">
      <c r="A132" s="13" t="s">
        <v>871</v>
      </c>
      <c r="B132" s="14" t="s">
        <v>140</v>
      </c>
      <c r="C132" s="13" t="s">
        <v>103</v>
      </c>
      <c r="D132" s="14" t="s">
        <v>1124</v>
      </c>
      <c r="E132" s="14" t="s">
        <v>1125</v>
      </c>
      <c r="F132" s="14" t="s">
        <v>965</v>
      </c>
      <c r="G132" s="13" t="s">
        <v>949</v>
      </c>
      <c r="H132" s="13" t="s">
        <v>321</v>
      </c>
      <c r="I132" s="14" t="s">
        <v>246</v>
      </c>
      <c r="J132" s="13" t="s">
        <v>283</v>
      </c>
      <c r="K132" s="14" t="s">
        <v>329</v>
      </c>
      <c r="L132" s="73">
        <v>0</v>
      </c>
      <c r="M132" s="73">
        <v>403643.72000000009</v>
      </c>
      <c r="N132" s="73">
        <v>403643.72000000009</v>
      </c>
      <c r="O132" s="73">
        <v>0</v>
      </c>
      <c r="P132" s="73">
        <v>403643.72000000009</v>
      </c>
      <c r="Q132" s="73">
        <v>403643.72000000009</v>
      </c>
      <c r="R132" s="73">
        <v>403643.72000000009</v>
      </c>
      <c r="S132" s="15">
        <v>100</v>
      </c>
      <c r="T132" s="15">
        <v>100</v>
      </c>
      <c r="U132" s="14" t="s">
        <v>298</v>
      </c>
      <c r="V132" s="14" t="s">
        <v>676</v>
      </c>
      <c r="W132" s="14" t="s">
        <v>1119</v>
      </c>
      <c r="X132" s="14" t="s">
        <v>1119</v>
      </c>
      <c r="Y132" s="14" t="s">
        <v>434</v>
      </c>
      <c r="Z132" s="14" t="s">
        <v>891</v>
      </c>
      <c r="AA132" s="14" t="s">
        <v>891</v>
      </c>
      <c r="AB132" s="14" t="s">
        <v>434</v>
      </c>
      <c r="AC132" s="13" t="s">
        <v>746</v>
      </c>
      <c r="AD132" s="13" t="s">
        <v>1125</v>
      </c>
    </row>
    <row r="133" spans="1:30" ht="90" x14ac:dyDescent="0.2">
      <c r="A133" s="13" t="s">
        <v>872</v>
      </c>
      <c r="B133" s="14" t="s">
        <v>140</v>
      </c>
      <c r="C133" s="13" t="s">
        <v>103</v>
      </c>
      <c r="D133" s="14" t="s">
        <v>1126</v>
      </c>
      <c r="E133" s="14" t="s">
        <v>1127</v>
      </c>
      <c r="F133" s="14" t="s">
        <v>5</v>
      </c>
      <c r="G133" s="13" t="s">
        <v>249</v>
      </c>
      <c r="H133" s="13" t="s">
        <v>321</v>
      </c>
      <c r="I133" s="14" t="s">
        <v>246</v>
      </c>
      <c r="J133" s="13" t="s">
        <v>283</v>
      </c>
      <c r="K133" s="14" t="s">
        <v>645</v>
      </c>
      <c r="L133" s="73">
        <v>0</v>
      </c>
      <c r="M133" s="73">
        <v>231773.35000000009</v>
      </c>
      <c r="N133" s="73">
        <v>231773.35000000009</v>
      </c>
      <c r="O133" s="73">
        <v>0</v>
      </c>
      <c r="P133" s="73">
        <v>231773.34999999998</v>
      </c>
      <c r="Q133" s="73">
        <v>231773.35000000009</v>
      </c>
      <c r="R133" s="73">
        <v>231773.35000000009</v>
      </c>
      <c r="S133" s="15">
        <v>100</v>
      </c>
      <c r="T133" s="15">
        <v>100</v>
      </c>
      <c r="U133" s="14" t="s">
        <v>298</v>
      </c>
      <c r="V133" s="14" t="s">
        <v>467</v>
      </c>
      <c r="W133" s="14" t="s">
        <v>990</v>
      </c>
      <c r="X133" s="14" t="s">
        <v>990</v>
      </c>
      <c r="Y133" s="14" t="s">
        <v>885</v>
      </c>
      <c r="Z133" s="14" t="s">
        <v>1048</v>
      </c>
      <c r="AA133" s="14" t="s">
        <v>1048</v>
      </c>
      <c r="AB133" s="14" t="s">
        <v>434</v>
      </c>
      <c r="AC133" s="14" t="s">
        <v>753</v>
      </c>
      <c r="AD133" s="13" t="s">
        <v>1127</v>
      </c>
    </row>
    <row r="134" spans="1:30" ht="105" x14ac:dyDescent="0.2">
      <c r="A134" s="13" t="s">
        <v>873</v>
      </c>
      <c r="B134" s="14" t="s">
        <v>140</v>
      </c>
      <c r="C134" s="13" t="s">
        <v>103</v>
      </c>
      <c r="D134" s="13" t="s">
        <v>572</v>
      </c>
      <c r="E134" s="14" t="s">
        <v>711</v>
      </c>
      <c r="F134" s="14" t="s">
        <v>68</v>
      </c>
      <c r="G134" s="14" t="s">
        <v>319</v>
      </c>
      <c r="H134" s="13" t="s">
        <v>321</v>
      </c>
      <c r="I134" s="14" t="s">
        <v>246</v>
      </c>
      <c r="J134" s="13" t="s">
        <v>283</v>
      </c>
      <c r="K134" s="14" t="s">
        <v>329</v>
      </c>
      <c r="L134" s="73">
        <v>0</v>
      </c>
      <c r="M134" s="73">
        <v>263164.76000000007</v>
      </c>
      <c r="N134" s="73">
        <v>263164.76000000007</v>
      </c>
      <c r="O134" s="73">
        <v>263164.76000000007</v>
      </c>
      <c r="P134" s="73">
        <v>0</v>
      </c>
      <c r="Q134" s="73">
        <v>263164.76000000007</v>
      </c>
      <c r="R134" s="73">
        <v>263164.76000000007</v>
      </c>
      <c r="S134" s="15">
        <v>100</v>
      </c>
      <c r="T134" s="15">
        <v>100</v>
      </c>
      <c r="U134" s="14" t="s">
        <v>298</v>
      </c>
      <c r="V134" s="14" t="s">
        <v>539</v>
      </c>
      <c r="W134" s="14" t="s">
        <v>614</v>
      </c>
      <c r="X134" s="14" t="s">
        <v>614</v>
      </c>
      <c r="Y134" s="14" t="s">
        <v>568</v>
      </c>
      <c r="Z134" s="14" t="s">
        <v>709</v>
      </c>
      <c r="AA134" s="14" t="s">
        <v>709</v>
      </c>
      <c r="AB134" s="14" t="s">
        <v>437</v>
      </c>
      <c r="AC134" s="13" t="s">
        <v>573</v>
      </c>
      <c r="AD134" s="13" t="s">
        <v>711</v>
      </c>
    </row>
    <row r="135" spans="1:30" ht="90" x14ac:dyDescent="0.2">
      <c r="A135" s="13" t="s">
        <v>874</v>
      </c>
      <c r="B135" s="14" t="s">
        <v>140</v>
      </c>
      <c r="C135" s="13" t="s">
        <v>103</v>
      </c>
      <c r="D135" s="13" t="s">
        <v>518</v>
      </c>
      <c r="E135" s="14" t="s">
        <v>706</v>
      </c>
      <c r="F135" s="14" t="s">
        <v>20</v>
      </c>
      <c r="G135" s="13" t="s">
        <v>313</v>
      </c>
      <c r="H135" s="13" t="s">
        <v>321</v>
      </c>
      <c r="I135" s="14" t="s">
        <v>246</v>
      </c>
      <c r="J135" s="13" t="s">
        <v>283</v>
      </c>
      <c r="K135" s="14" t="s">
        <v>329</v>
      </c>
      <c r="L135" s="73">
        <v>0</v>
      </c>
      <c r="M135" s="73">
        <v>374361.88000000006</v>
      </c>
      <c r="N135" s="73">
        <v>374361.88000000006</v>
      </c>
      <c r="O135" s="73">
        <v>374361.88000000006</v>
      </c>
      <c r="P135" s="73">
        <v>0</v>
      </c>
      <c r="Q135" s="73">
        <v>374361.88000000006</v>
      </c>
      <c r="R135" s="73">
        <v>374361.88000000006</v>
      </c>
      <c r="S135" s="15">
        <v>100</v>
      </c>
      <c r="T135" s="15">
        <v>100</v>
      </c>
      <c r="U135" s="14" t="s">
        <v>298</v>
      </c>
      <c r="V135" s="14" t="s">
        <v>510</v>
      </c>
      <c r="W135" s="14" t="s">
        <v>511</v>
      </c>
      <c r="X135" s="14" t="s">
        <v>511</v>
      </c>
      <c r="Y135" s="14" t="s">
        <v>519</v>
      </c>
      <c r="Z135" s="14" t="s">
        <v>608</v>
      </c>
      <c r="AA135" s="14" t="s">
        <v>608</v>
      </c>
      <c r="AB135" s="14" t="s">
        <v>373</v>
      </c>
      <c r="AC135" s="14" t="s">
        <v>440</v>
      </c>
      <c r="AD135" s="13" t="s">
        <v>706</v>
      </c>
    </row>
    <row r="136" spans="1:30" ht="90" x14ac:dyDescent="0.2">
      <c r="A136" s="13" t="s">
        <v>875</v>
      </c>
      <c r="B136" s="14" t="s">
        <v>140</v>
      </c>
      <c r="C136" s="13" t="s">
        <v>103</v>
      </c>
      <c r="D136" s="13" t="s">
        <v>567</v>
      </c>
      <c r="E136" s="14" t="s">
        <v>708</v>
      </c>
      <c r="F136" s="14" t="s">
        <v>30</v>
      </c>
      <c r="G136" s="13" t="s">
        <v>310</v>
      </c>
      <c r="H136" s="13" t="s">
        <v>321</v>
      </c>
      <c r="I136" s="14" t="s">
        <v>246</v>
      </c>
      <c r="J136" s="13" t="s">
        <v>283</v>
      </c>
      <c r="K136" s="14" t="s">
        <v>329</v>
      </c>
      <c r="L136" s="73">
        <v>0</v>
      </c>
      <c r="M136" s="73">
        <v>299275.58000000007</v>
      </c>
      <c r="N136" s="73">
        <v>299275.58000000007</v>
      </c>
      <c r="O136" s="73">
        <v>299275.58000000007</v>
      </c>
      <c r="P136" s="73">
        <v>0</v>
      </c>
      <c r="Q136" s="73">
        <v>299275.58000000007</v>
      </c>
      <c r="R136" s="73">
        <v>299275.58000000007</v>
      </c>
      <c r="S136" s="15">
        <v>100</v>
      </c>
      <c r="T136" s="15">
        <v>100</v>
      </c>
      <c r="U136" s="14" t="s">
        <v>298</v>
      </c>
      <c r="V136" s="14" t="s">
        <v>539</v>
      </c>
      <c r="W136" s="14" t="s">
        <v>614</v>
      </c>
      <c r="X136" s="14" t="s">
        <v>614</v>
      </c>
      <c r="Y136" s="14" t="s">
        <v>568</v>
      </c>
      <c r="Z136" s="14" t="s">
        <v>709</v>
      </c>
      <c r="AA136" s="14" t="s">
        <v>709</v>
      </c>
      <c r="AB136" s="14" t="s">
        <v>437</v>
      </c>
      <c r="AC136" s="13" t="s">
        <v>443</v>
      </c>
      <c r="AD136" s="13" t="s">
        <v>708</v>
      </c>
    </row>
    <row r="137" spans="1:30" ht="120" x14ac:dyDescent="0.2">
      <c r="A137" s="13" t="s">
        <v>876</v>
      </c>
      <c r="B137" s="14" t="s">
        <v>140</v>
      </c>
      <c r="C137" s="13" t="s">
        <v>103</v>
      </c>
      <c r="D137" s="14" t="s">
        <v>1128</v>
      </c>
      <c r="E137" s="14" t="s">
        <v>1129</v>
      </c>
      <c r="F137" s="14" t="s">
        <v>69</v>
      </c>
      <c r="G137" s="13" t="s">
        <v>324</v>
      </c>
      <c r="H137" s="13" t="s">
        <v>321</v>
      </c>
      <c r="I137" s="14" t="s">
        <v>246</v>
      </c>
      <c r="J137" s="13" t="s">
        <v>283</v>
      </c>
      <c r="K137" s="14" t="s">
        <v>329</v>
      </c>
      <c r="L137" s="73">
        <v>0</v>
      </c>
      <c r="M137" s="73">
        <v>391164.28000000009</v>
      </c>
      <c r="N137" s="73">
        <v>391164.28000000009</v>
      </c>
      <c r="O137" s="73">
        <v>0</v>
      </c>
      <c r="P137" s="73">
        <v>391164.28000000009</v>
      </c>
      <c r="Q137" s="73">
        <v>391164.28000000009</v>
      </c>
      <c r="R137" s="73">
        <v>391164.28000000009</v>
      </c>
      <c r="S137" s="15">
        <v>100</v>
      </c>
      <c r="T137" s="15">
        <v>100</v>
      </c>
      <c r="U137" s="14" t="s">
        <v>298</v>
      </c>
      <c r="V137" s="14" t="s">
        <v>1130</v>
      </c>
      <c r="W137" s="14" t="s">
        <v>745</v>
      </c>
      <c r="X137" s="14" t="s">
        <v>745</v>
      </c>
      <c r="Y137" s="14" t="s">
        <v>434</v>
      </c>
      <c r="Z137" s="14" t="s">
        <v>1131</v>
      </c>
      <c r="AA137" s="14" t="s">
        <v>1131</v>
      </c>
      <c r="AB137" s="14" t="s">
        <v>434</v>
      </c>
      <c r="AC137" s="13" t="s">
        <v>746</v>
      </c>
      <c r="AD137" s="13" t="s">
        <v>1129</v>
      </c>
    </row>
    <row r="138" spans="1:30" ht="90" x14ac:dyDescent="0.2">
      <c r="A138" s="13" t="s">
        <v>877</v>
      </c>
      <c r="B138" s="14" t="s">
        <v>140</v>
      </c>
      <c r="C138" s="13" t="s">
        <v>103</v>
      </c>
      <c r="D138" s="14" t="s">
        <v>1132</v>
      </c>
      <c r="E138" s="14" t="s">
        <v>1133</v>
      </c>
      <c r="F138" s="14" t="s">
        <v>1134</v>
      </c>
      <c r="G138" s="14" t="s">
        <v>1135</v>
      </c>
      <c r="H138" s="13" t="s">
        <v>321</v>
      </c>
      <c r="I138" s="14" t="s">
        <v>246</v>
      </c>
      <c r="J138" s="13" t="s">
        <v>283</v>
      </c>
      <c r="K138" s="14" t="s">
        <v>329</v>
      </c>
      <c r="L138" s="73">
        <v>0</v>
      </c>
      <c r="M138" s="73">
        <v>614750.40000000026</v>
      </c>
      <c r="N138" s="73">
        <v>614750.40000000026</v>
      </c>
      <c r="O138" s="73">
        <v>0</v>
      </c>
      <c r="P138" s="73">
        <v>614750.40000000026</v>
      </c>
      <c r="Q138" s="73">
        <v>614750.40000000026</v>
      </c>
      <c r="R138" s="73">
        <v>614750.40000000026</v>
      </c>
      <c r="S138" s="15">
        <v>100</v>
      </c>
      <c r="T138" s="15">
        <v>100</v>
      </c>
      <c r="U138" s="14" t="s">
        <v>298</v>
      </c>
      <c r="V138" s="14" t="s">
        <v>1096</v>
      </c>
      <c r="W138" s="14" t="s">
        <v>1097</v>
      </c>
      <c r="X138" s="14" t="s">
        <v>1097</v>
      </c>
      <c r="Y138" s="14" t="s">
        <v>434</v>
      </c>
      <c r="Z138" s="14" t="s">
        <v>844</v>
      </c>
      <c r="AA138" s="14" t="s">
        <v>845</v>
      </c>
      <c r="AB138" s="14" t="s">
        <v>434</v>
      </c>
      <c r="AC138" s="13" t="s">
        <v>746</v>
      </c>
      <c r="AD138" s="13" t="s">
        <v>1133</v>
      </c>
    </row>
    <row r="139" spans="1:30" ht="90" x14ac:dyDescent="0.2">
      <c r="A139" s="13" t="s">
        <v>878</v>
      </c>
      <c r="B139" s="14" t="s">
        <v>140</v>
      </c>
      <c r="C139" s="13" t="s">
        <v>103</v>
      </c>
      <c r="D139" s="13" t="s">
        <v>534</v>
      </c>
      <c r="E139" s="14" t="s">
        <v>701</v>
      </c>
      <c r="F139" s="14" t="s">
        <v>242</v>
      </c>
      <c r="G139" s="13" t="s">
        <v>340</v>
      </c>
      <c r="H139" s="13" t="s">
        <v>321</v>
      </c>
      <c r="I139" s="14" t="s">
        <v>246</v>
      </c>
      <c r="J139" s="13" t="s">
        <v>283</v>
      </c>
      <c r="K139" s="14" t="s">
        <v>329</v>
      </c>
      <c r="L139" s="73">
        <v>0</v>
      </c>
      <c r="M139" s="73">
        <v>383311.87000000005</v>
      </c>
      <c r="N139" s="73">
        <v>383311.87000000005</v>
      </c>
      <c r="O139" s="73">
        <v>383311.87000000005</v>
      </c>
      <c r="P139" s="73">
        <v>0</v>
      </c>
      <c r="Q139" s="73">
        <v>383311.87000000005</v>
      </c>
      <c r="R139" s="73">
        <v>383311.87000000005</v>
      </c>
      <c r="S139" s="15">
        <v>100</v>
      </c>
      <c r="T139" s="15">
        <v>100</v>
      </c>
      <c r="U139" s="14" t="s">
        <v>298</v>
      </c>
      <c r="V139" s="14" t="s">
        <v>530</v>
      </c>
      <c r="W139" s="14" t="s">
        <v>531</v>
      </c>
      <c r="X139" s="14" t="s">
        <v>531</v>
      </c>
      <c r="Y139" s="14" t="s">
        <v>532</v>
      </c>
      <c r="Z139" s="14" t="s">
        <v>702</v>
      </c>
      <c r="AA139" s="14" t="s">
        <v>702</v>
      </c>
      <c r="AB139" s="14" t="s">
        <v>373</v>
      </c>
      <c r="AC139" s="14" t="s">
        <v>440</v>
      </c>
      <c r="AD139" s="13" t="s">
        <v>701</v>
      </c>
    </row>
    <row r="140" spans="1:30" ht="135" x14ac:dyDescent="0.2">
      <c r="A140" s="13" t="s">
        <v>879</v>
      </c>
      <c r="B140" s="14" t="s">
        <v>140</v>
      </c>
      <c r="C140" s="13" t="s">
        <v>103</v>
      </c>
      <c r="D140" s="13" t="s">
        <v>735</v>
      </c>
      <c r="E140" s="14" t="s">
        <v>736</v>
      </c>
      <c r="F140" s="14" t="s">
        <v>737</v>
      </c>
      <c r="G140" s="14" t="s">
        <v>738</v>
      </c>
      <c r="H140" s="13" t="s">
        <v>321</v>
      </c>
      <c r="I140" s="14" t="s">
        <v>246</v>
      </c>
      <c r="J140" s="13" t="s">
        <v>283</v>
      </c>
      <c r="K140" s="14" t="s">
        <v>329</v>
      </c>
      <c r="L140" s="73">
        <v>0</v>
      </c>
      <c r="M140" s="73">
        <v>739680.53000000026</v>
      </c>
      <c r="N140" s="73">
        <v>739680.53000000026</v>
      </c>
      <c r="O140" s="73">
        <v>0</v>
      </c>
      <c r="P140" s="73">
        <v>739680.53000000026</v>
      </c>
      <c r="Q140" s="73">
        <v>739680.53000000026</v>
      </c>
      <c r="R140" s="73">
        <v>739680.53000000026</v>
      </c>
      <c r="S140" s="15">
        <v>100</v>
      </c>
      <c r="T140" s="15">
        <v>100</v>
      </c>
      <c r="U140" s="14" t="s">
        <v>298</v>
      </c>
      <c r="V140" s="14" t="s">
        <v>656</v>
      </c>
      <c r="W140" s="14" t="s">
        <v>739</v>
      </c>
      <c r="X140" s="14" t="s">
        <v>739</v>
      </c>
      <c r="Y140" s="14" t="s">
        <v>740</v>
      </c>
      <c r="Z140" s="14" t="s">
        <v>925</v>
      </c>
      <c r="AA140" s="14" t="s">
        <v>925</v>
      </c>
      <c r="AB140" s="14" t="s">
        <v>413</v>
      </c>
      <c r="AC140" s="13" t="s">
        <v>630</v>
      </c>
      <c r="AD140" s="13" t="s">
        <v>736</v>
      </c>
    </row>
    <row r="141" spans="1:30" ht="105" x14ac:dyDescent="0.2">
      <c r="A141" s="13" t="s">
        <v>881</v>
      </c>
      <c r="B141" s="14" t="s">
        <v>140</v>
      </c>
      <c r="C141" s="13" t="s">
        <v>103</v>
      </c>
      <c r="D141" s="14" t="s">
        <v>1136</v>
      </c>
      <c r="E141" s="14" t="s">
        <v>1137</v>
      </c>
      <c r="F141" s="14" t="s">
        <v>975</v>
      </c>
      <c r="G141" s="13" t="s">
        <v>976</v>
      </c>
      <c r="H141" s="13" t="s">
        <v>321</v>
      </c>
      <c r="I141" s="14" t="s">
        <v>246</v>
      </c>
      <c r="J141" s="13" t="s">
        <v>283</v>
      </c>
      <c r="K141" s="14" t="s">
        <v>329</v>
      </c>
      <c r="L141" s="73">
        <v>0</v>
      </c>
      <c r="M141" s="73">
        <v>364892.35000000009</v>
      </c>
      <c r="N141" s="73">
        <v>364892.35000000009</v>
      </c>
      <c r="O141" s="73">
        <v>0</v>
      </c>
      <c r="P141" s="73">
        <v>364892.35000000009</v>
      </c>
      <c r="Q141" s="73">
        <v>364892.35000000009</v>
      </c>
      <c r="R141" s="73">
        <v>364892.35000000009</v>
      </c>
      <c r="S141" s="15">
        <v>100</v>
      </c>
      <c r="T141" s="15">
        <v>100</v>
      </c>
      <c r="U141" s="14" t="s">
        <v>298</v>
      </c>
      <c r="V141" s="14" t="s">
        <v>676</v>
      </c>
      <c r="W141" s="14" t="s">
        <v>1119</v>
      </c>
      <c r="X141" s="14" t="s">
        <v>1119</v>
      </c>
      <c r="Y141" s="14" t="s">
        <v>434</v>
      </c>
      <c r="Z141" s="14" t="s">
        <v>891</v>
      </c>
      <c r="AA141" s="14" t="s">
        <v>891</v>
      </c>
      <c r="AB141" s="14" t="s">
        <v>434</v>
      </c>
      <c r="AC141" s="13" t="s">
        <v>746</v>
      </c>
      <c r="AD141" s="13" t="s">
        <v>1137</v>
      </c>
    </row>
    <row r="142" spans="1:30" ht="90" x14ac:dyDescent="0.2">
      <c r="A142" s="13" t="s">
        <v>882</v>
      </c>
      <c r="B142" s="14" t="s">
        <v>140</v>
      </c>
      <c r="C142" s="13" t="s">
        <v>103</v>
      </c>
      <c r="D142" s="13" t="s">
        <v>731</v>
      </c>
      <c r="E142" s="14" t="s">
        <v>732</v>
      </c>
      <c r="F142" s="14" t="s">
        <v>30</v>
      </c>
      <c r="G142" s="13" t="s">
        <v>310</v>
      </c>
      <c r="H142" s="13" t="s">
        <v>321</v>
      </c>
      <c r="I142" s="14" t="s">
        <v>246</v>
      </c>
      <c r="J142" s="13" t="s">
        <v>283</v>
      </c>
      <c r="K142" s="14" t="s">
        <v>329</v>
      </c>
      <c r="L142" s="73">
        <v>0</v>
      </c>
      <c r="M142" s="73">
        <v>380471.51000000007</v>
      </c>
      <c r="N142" s="73">
        <v>380471.51000000007</v>
      </c>
      <c r="O142" s="73">
        <v>0</v>
      </c>
      <c r="P142" s="73">
        <v>380471.51000000018</v>
      </c>
      <c r="Q142" s="73">
        <v>380471.51000000007</v>
      </c>
      <c r="R142" s="73">
        <v>380471.51000000007</v>
      </c>
      <c r="S142" s="15">
        <v>100</v>
      </c>
      <c r="T142" s="15">
        <v>100</v>
      </c>
      <c r="U142" s="14" t="s">
        <v>298</v>
      </c>
      <c r="V142" s="14" t="s">
        <v>700</v>
      </c>
      <c r="W142" s="14" t="s">
        <v>721</v>
      </c>
      <c r="X142" s="14" t="s">
        <v>721</v>
      </c>
      <c r="Y142" s="14" t="s">
        <v>413</v>
      </c>
      <c r="Z142" s="14" t="s">
        <v>451</v>
      </c>
      <c r="AA142" s="14" t="s">
        <v>451</v>
      </c>
      <c r="AB142" s="14" t="s">
        <v>434</v>
      </c>
      <c r="AC142" s="13" t="s">
        <v>630</v>
      </c>
      <c r="AD142" s="13" t="s">
        <v>732</v>
      </c>
    </row>
    <row r="143" spans="1:30" x14ac:dyDescent="0.2">
      <c r="A143" s="94" t="s">
        <v>341</v>
      </c>
      <c r="B143" s="95"/>
      <c r="C143" s="95"/>
      <c r="D143" s="95"/>
      <c r="E143" s="95"/>
      <c r="F143" s="95"/>
      <c r="G143" s="95"/>
      <c r="H143" s="95"/>
      <c r="I143" s="95"/>
      <c r="J143" s="95"/>
      <c r="K143" s="95"/>
      <c r="L143" s="73">
        <v>0</v>
      </c>
      <c r="M143" s="73">
        <v>13784164.190000003</v>
      </c>
      <c r="N143" s="73">
        <v>13784164.190000003</v>
      </c>
      <c r="O143" s="73">
        <v>4848315.370000001</v>
      </c>
      <c r="P143" s="73">
        <v>8935848.8200000022</v>
      </c>
      <c r="Q143" s="73">
        <v>13784164.190000003</v>
      </c>
      <c r="R143" s="73">
        <v>13784164.190000003</v>
      </c>
      <c r="S143" s="72"/>
      <c r="T143" s="72"/>
      <c r="U143" s="72"/>
      <c r="V143" s="72"/>
      <c r="W143" s="72"/>
      <c r="X143" s="72"/>
      <c r="Y143" s="72"/>
      <c r="Z143" s="72"/>
      <c r="AA143" s="72"/>
      <c r="AB143" s="72"/>
      <c r="AC143" s="72"/>
      <c r="AD143" s="72"/>
    </row>
    <row r="144" spans="1:30" x14ac:dyDescent="0.2">
      <c r="A144" s="94" t="s">
        <v>282</v>
      </c>
      <c r="B144" s="95"/>
      <c r="C144" s="95"/>
      <c r="D144" s="95"/>
      <c r="E144" s="95"/>
      <c r="F144" s="95"/>
      <c r="G144" s="95"/>
      <c r="H144" s="95"/>
      <c r="I144" s="95"/>
      <c r="J144" s="95"/>
      <c r="K144" s="95"/>
      <c r="L144" s="73">
        <v>0</v>
      </c>
      <c r="M144" s="73">
        <v>71213145.960000008</v>
      </c>
      <c r="N144" s="73">
        <v>71213145.960000008</v>
      </c>
      <c r="O144" s="73">
        <v>44888166.039999999</v>
      </c>
      <c r="P144" s="73">
        <v>26324979.920000006</v>
      </c>
      <c r="Q144" s="73">
        <v>71213145.960000008</v>
      </c>
      <c r="R144" s="73">
        <v>71213145.960000008</v>
      </c>
      <c r="S144" s="72"/>
      <c r="T144" s="72"/>
      <c r="U144" s="72"/>
      <c r="V144" s="72"/>
      <c r="W144" s="72"/>
      <c r="X144" s="72"/>
      <c r="Y144" s="72"/>
      <c r="Z144" s="72"/>
      <c r="AA144" s="72"/>
      <c r="AB144" s="72"/>
      <c r="AC144" s="72"/>
      <c r="AD144" s="72"/>
    </row>
  </sheetData>
  <mergeCells count="42">
    <mergeCell ref="A28:AB28"/>
    <mergeCell ref="A13:K13"/>
    <mergeCell ref="A14:AB14"/>
    <mergeCell ref="A17:K17"/>
    <mergeCell ref="A18:AB18"/>
    <mergeCell ref="A27:K27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F8:F9"/>
    <mergeCell ref="A8:A9"/>
    <mergeCell ref="B8:B9"/>
    <mergeCell ref="C8:C9"/>
    <mergeCell ref="D8:D9"/>
    <mergeCell ref="E8:E9"/>
    <mergeCell ref="A38:K38"/>
    <mergeCell ref="A39:AB39"/>
    <mergeCell ref="A46:K46"/>
    <mergeCell ref="A47:AB47"/>
    <mergeCell ref="A60:K60"/>
    <mergeCell ref="A105:K105"/>
    <mergeCell ref="A106:AB106"/>
    <mergeCell ref="A143:K143"/>
    <mergeCell ref="A144:K144"/>
    <mergeCell ref="A61:AB61"/>
    <mergeCell ref="A78:K78"/>
    <mergeCell ref="A79:AB79"/>
    <mergeCell ref="A102:K102"/>
    <mergeCell ref="A103:AB103"/>
  </mergeCells>
  <printOptions horizontalCentered="1" verticalCentered="1"/>
  <pageMargins left="0" right="0" top="0" bottom="0.19685039370078741" header="0" footer="0"/>
  <pageSetup scale="28" orientation="landscape" r:id="rId1"/>
  <headerFooter>
    <oddHeader>&amp;RANEXO 4.18 PAG. &amp;P DE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44"/>
  <sheetViews>
    <sheetView view="pageBreakPreview" topLeftCell="A28" zoomScale="55" zoomScaleNormal="40" zoomScaleSheetLayoutView="55" workbookViewId="0">
      <selection activeCell="L20" sqref="L20"/>
    </sheetView>
  </sheetViews>
  <sheetFormatPr baseColWidth="10" defaultRowHeight="15" x14ac:dyDescent="0.25"/>
  <cols>
    <col min="1" max="1" width="9.5703125" style="1" customWidth="1"/>
    <col min="2" max="2" width="12.7109375" style="1" customWidth="1"/>
    <col min="3" max="3" width="16.140625" style="1" customWidth="1"/>
    <col min="4" max="4" width="9.85546875" style="1" customWidth="1"/>
    <col min="5" max="5" width="29.7109375" style="1" customWidth="1"/>
    <col min="6" max="6" width="8.7109375" style="1" customWidth="1"/>
    <col min="7" max="7" width="15.5703125" style="1" customWidth="1"/>
    <col min="8" max="8" width="22" style="1" customWidth="1"/>
    <col min="9" max="9" width="15.5703125" style="1" customWidth="1"/>
    <col min="10" max="10" width="13.5703125" style="1" customWidth="1"/>
    <col min="11" max="11" width="19.140625" style="1" customWidth="1"/>
    <col min="12" max="12" width="18.140625" style="2" customWidth="1"/>
    <col min="13" max="13" width="17.5703125" style="2" customWidth="1"/>
    <col min="14" max="14" width="18.140625" style="2" customWidth="1"/>
    <col min="15" max="15" width="15.42578125" style="2" customWidth="1"/>
    <col min="16" max="16" width="19.140625" style="2" customWidth="1"/>
    <col min="17" max="17" width="18.28515625" style="2" customWidth="1"/>
    <col min="18" max="18" width="19.5703125" style="2" customWidth="1"/>
    <col min="19" max="19" width="10" style="1" customWidth="1"/>
    <col min="20" max="20" width="8.42578125" style="1" customWidth="1"/>
    <col min="21" max="21" width="16.5703125" style="1" customWidth="1"/>
    <col min="22" max="22" width="13.28515625" style="1" customWidth="1"/>
    <col min="23" max="23" width="12.28515625" style="1" customWidth="1"/>
    <col min="24" max="24" width="13.28515625" style="1" customWidth="1"/>
    <col min="25" max="25" width="12.28515625" style="1" customWidth="1"/>
    <col min="26" max="26" width="12.5703125" style="1" customWidth="1"/>
    <col min="27" max="27" width="13" style="1" customWidth="1"/>
    <col min="28" max="28" width="13.42578125" style="1" customWidth="1"/>
    <col min="29" max="30" width="28" style="1" customWidth="1"/>
    <col min="31" max="16384" width="11.42578125" style="1"/>
  </cols>
  <sheetData>
    <row r="2" spans="1:30" ht="15.75" x14ac:dyDescent="0.25">
      <c r="A2" s="3" t="s">
        <v>761</v>
      </c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4"/>
      <c r="N2" s="4"/>
      <c r="O2" s="4"/>
      <c r="P2" s="4"/>
      <c r="Q2" s="4"/>
      <c r="R2" s="4"/>
      <c r="S2" s="3"/>
      <c r="T2" s="3"/>
      <c r="U2" s="3"/>
      <c r="V2" s="3"/>
      <c r="W2" s="3"/>
      <c r="X2" s="3"/>
      <c r="Y2" s="3"/>
      <c r="Z2" s="3"/>
      <c r="AA2" s="3"/>
      <c r="AB2" s="3"/>
      <c r="AC2" s="5"/>
      <c r="AD2" s="5"/>
    </row>
    <row r="3" spans="1:30" ht="15.75" x14ac:dyDescent="0.25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4"/>
      <c r="N3" s="4"/>
      <c r="O3" s="4"/>
      <c r="P3" s="4"/>
      <c r="Q3" s="4"/>
      <c r="R3" s="4"/>
      <c r="S3" s="3"/>
      <c r="T3" s="3"/>
      <c r="U3" s="3"/>
      <c r="V3" s="3"/>
      <c r="W3" s="3"/>
      <c r="X3" s="3"/>
      <c r="Y3" s="3"/>
      <c r="Z3" s="3"/>
      <c r="AA3" s="3"/>
      <c r="AB3" s="3"/>
      <c r="AC3" s="5"/>
      <c r="AD3" s="5"/>
    </row>
    <row r="4" spans="1:30" ht="15.75" x14ac:dyDescent="0.25">
      <c r="A4" s="3" t="s">
        <v>104</v>
      </c>
      <c r="B4" s="3"/>
      <c r="C4" s="3"/>
      <c r="D4" s="3"/>
      <c r="E4" s="3"/>
      <c r="F4" s="3"/>
      <c r="G4" s="3"/>
      <c r="H4" s="3"/>
      <c r="I4" s="3"/>
      <c r="J4" s="3"/>
      <c r="K4" s="3"/>
      <c r="L4" s="4"/>
      <c r="M4" s="4"/>
      <c r="N4" s="4"/>
      <c r="O4" s="4"/>
      <c r="P4" s="4"/>
      <c r="Q4" s="4"/>
      <c r="R4" s="4"/>
      <c r="S4" s="3"/>
      <c r="T4" s="3"/>
      <c r="U4" s="3"/>
      <c r="V4" s="3"/>
      <c r="W4" s="3"/>
      <c r="X4" s="3"/>
      <c r="Y4" s="3"/>
      <c r="Z4" s="3"/>
      <c r="AA4" s="3"/>
      <c r="AB4" s="3"/>
      <c r="AC4" s="5"/>
      <c r="AD4" s="5"/>
    </row>
    <row r="5" spans="1:30" ht="15.75" x14ac:dyDescent="0.25">
      <c r="A5" s="3" t="s">
        <v>285</v>
      </c>
      <c r="B5" s="3"/>
      <c r="C5" s="3"/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3"/>
      <c r="T5" s="3"/>
      <c r="U5" s="3"/>
      <c r="V5" s="3"/>
      <c r="W5" s="3"/>
      <c r="X5" s="3"/>
      <c r="Y5" s="3"/>
      <c r="Z5" s="3"/>
      <c r="AA5" s="3"/>
      <c r="AB5" s="3"/>
      <c r="AC5" s="5"/>
      <c r="AD5" s="5"/>
    </row>
    <row r="6" spans="1:30" ht="15.75" x14ac:dyDescent="0.25">
      <c r="A6" s="3" t="s">
        <v>105</v>
      </c>
      <c r="B6" s="3"/>
      <c r="C6" s="3"/>
      <c r="D6" s="3"/>
      <c r="E6" s="3"/>
      <c r="F6" s="3"/>
      <c r="G6" s="3"/>
      <c r="H6" s="3"/>
      <c r="I6" s="3"/>
      <c r="J6" s="3"/>
      <c r="K6" s="3"/>
      <c r="L6" s="4"/>
      <c r="M6" s="4"/>
      <c r="N6" s="4"/>
      <c r="O6" s="4"/>
      <c r="P6" s="4"/>
      <c r="Q6" s="4"/>
      <c r="R6" s="4"/>
      <c r="S6" s="3"/>
      <c r="T6" s="3"/>
      <c r="U6" s="3"/>
      <c r="V6" s="3"/>
      <c r="W6" s="3"/>
      <c r="X6" s="3"/>
      <c r="Y6" s="3"/>
      <c r="Z6" s="3"/>
      <c r="AA6" s="3"/>
      <c r="AB6" s="3"/>
      <c r="AC6" s="5"/>
      <c r="AD6" s="5"/>
    </row>
    <row r="8" spans="1:30" ht="15.75" x14ac:dyDescent="0.25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100" t="s">
        <v>4</v>
      </c>
      <c r="M8" s="100" t="s">
        <v>116</v>
      </c>
      <c r="N8" s="100" t="s">
        <v>1</v>
      </c>
      <c r="O8" s="102" t="s">
        <v>1</v>
      </c>
      <c r="P8" s="103"/>
      <c r="Q8" s="104"/>
      <c r="R8" s="100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5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101"/>
      <c r="M9" s="101"/>
      <c r="N9" s="101"/>
      <c r="O9" s="7" t="s">
        <v>2</v>
      </c>
      <c r="P9" s="7" t="s">
        <v>117</v>
      </c>
      <c r="Q9" s="7" t="s">
        <v>118</v>
      </c>
      <c r="R9" s="101"/>
      <c r="S9" s="8" t="s">
        <v>121</v>
      </c>
      <c r="T9" s="8" t="s">
        <v>122</v>
      </c>
      <c r="U9" s="99"/>
      <c r="V9" s="8" t="s">
        <v>125</v>
      </c>
      <c r="W9" s="8" t="s">
        <v>126</v>
      </c>
      <c r="X9" s="8" t="s">
        <v>127</v>
      </c>
      <c r="Y9" s="8" t="s">
        <v>128</v>
      </c>
      <c r="Z9" s="8" t="s">
        <v>129</v>
      </c>
      <c r="AA9" s="8" t="s">
        <v>130</v>
      </c>
      <c r="AB9" s="8" t="s">
        <v>131</v>
      </c>
      <c r="AC9" s="99"/>
      <c r="AD9" s="99"/>
    </row>
    <row r="10" spans="1:30" s="12" customFormat="1" x14ac:dyDescent="0.25">
      <c r="A10" s="96" t="s">
        <v>243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x14ac:dyDescent="0.25">
      <c r="A11" s="96" t="s">
        <v>157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75" x14ac:dyDescent="0.25">
      <c r="A12" s="13" t="s">
        <v>595</v>
      </c>
      <c r="B12" s="14" t="s">
        <v>158</v>
      </c>
      <c r="C12" s="13" t="s">
        <v>157</v>
      </c>
      <c r="D12" s="13" t="s">
        <v>596</v>
      </c>
      <c r="E12" s="14" t="s">
        <v>16</v>
      </c>
      <c r="F12" s="14" t="s">
        <v>5</v>
      </c>
      <c r="G12" s="13" t="s">
        <v>249</v>
      </c>
      <c r="H12" s="14" t="s">
        <v>245</v>
      </c>
      <c r="I12" s="14" t="s">
        <v>246</v>
      </c>
      <c r="J12" s="14" t="s">
        <v>247</v>
      </c>
      <c r="K12" s="14" t="s">
        <v>257</v>
      </c>
      <c r="L12" s="73">
        <v>0</v>
      </c>
      <c r="M12" s="73">
        <v>329498.00000000006</v>
      </c>
      <c r="N12" s="73">
        <v>329498.00000000006</v>
      </c>
      <c r="O12" s="73">
        <v>329498.00000000006</v>
      </c>
      <c r="P12" s="73">
        <v>0</v>
      </c>
      <c r="Q12" s="73">
        <v>329498.00000000006</v>
      </c>
      <c r="R12" s="73">
        <v>329498.00000000006</v>
      </c>
      <c r="S12" s="15">
        <v>100</v>
      </c>
      <c r="T12" s="15">
        <v>100</v>
      </c>
      <c r="U12" s="14" t="s">
        <v>248</v>
      </c>
      <c r="V12" s="14" t="s">
        <v>597</v>
      </c>
      <c r="W12" s="72"/>
      <c r="X12" s="14" t="s">
        <v>598</v>
      </c>
      <c r="Y12" s="14" t="s">
        <v>599</v>
      </c>
      <c r="Z12" s="72"/>
      <c r="AA12" s="14" t="s">
        <v>600</v>
      </c>
      <c r="AB12" s="14" t="s">
        <v>373</v>
      </c>
      <c r="AC12" s="13" t="s">
        <v>616</v>
      </c>
      <c r="AD12" s="13" t="s">
        <v>16</v>
      </c>
    </row>
    <row r="13" spans="1:30" s="12" customFormat="1" ht="75" x14ac:dyDescent="0.25">
      <c r="A13" s="13" t="s">
        <v>601</v>
      </c>
      <c r="B13" s="14" t="s">
        <v>158</v>
      </c>
      <c r="C13" s="13" t="s">
        <v>157</v>
      </c>
      <c r="D13" s="13" t="s">
        <v>602</v>
      </c>
      <c r="E13" s="14" t="s">
        <v>19</v>
      </c>
      <c r="F13" s="14" t="s">
        <v>5</v>
      </c>
      <c r="G13" s="13" t="s">
        <v>249</v>
      </c>
      <c r="H13" s="14" t="s">
        <v>245</v>
      </c>
      <c r="I13" s="14" t="s">
        <v>246</v>
      </c>
      <c r="J13" s="14" t="s">
        <v>247</v>
      </c>
      <c r="K13" s="14" t="s">
        <v>257</v>
      </c>
      <c r="L13" s="73">
        <v>0</v>
      </c>
      <c r="M13" s="73">
        <v>289884.00000000006</v>
      </c>
      <c r="N13" s="73">
        <v>289884.00000000006</v>
      </c>
      <c r="O13" s="73">
        <v>289884.00000000006</v>
      </c>
      <c r="P13" s="73">
        <v>0</v>
      </c>
      <c r="Q13" s="73">
        <v>289884.00000000006</v>
      </c>
      <c r="R13" s="73">
        <v>289884.00000000006</v>
      </c>
      <c r="S13" s="15">
        <v>100</v>
      </c>
      <c r="T13" s="15">
        <v>100</v>
      </c>
      <c r="U13" s="14" t="s">
        <v>248</v>
      </c>
      <c r="V13" s="14" t="s">
        <v>597</v>
      </c>
      <c r="W13" s="72"/>
      <c r="X13" s="14" t="s">
        <v>598</v>
      </c>
      <c r="Y13" s="14" t="s">
        <v>599</v>
      </c>
      <c r="Z13" s="72"/>
      <c r="AA13" s="14" t="s">
        <v>600</v>
      </c>
      <c r="AB13" s="14" t="s">
        <v>373</v>
      </c>
      <c r="AC13" s="13" t="s">
        <v>616</v>
      </c>
      <c r="AD13" s="13" t="s">
        <v>19</v>
      </c>
    </row>
    <row r="14" spans="1:30" s="12" customFormat="1" x14ac:dyDescent="0.25">
      <c r="A14" s="94" t="s">
        <v>258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73">
        <v>0</v>
      </c>
      <c r="M14" s="73">
        <v>619382.00000000012</v>
      </c>
      <c r="N14" s="73">
        <v>619382.00000000012</v>
      </c>
      <c r="O14" s="73">
        <v>619382.00000000012</v>
      </c>
      <c r="P14" s="73">
        <v>0</v>
      </c>
      <c r="Q14" s="73">
        <v>619382.00000000012</v>
      </c>
      <c r="R14" s="73">
        <v>619382.00000000012</v>
      </c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</row>
    <row r="15" spans="1:30" s="12" customFormat="1" x14ac:dyDescent="0.25">
      <c r="A15" s="96" t="s">
        <v>190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72"/>
      <c r="AD15" s="72"/>
    </row>
    <row r="16" spans="1:30" s="12" customFormat="1" ht="45" x14ac:dyDescent="0.25">
      <c r="A16" s="13" t="s">
        <v>603</v>
      </c>
      <c r="B16" s="14" t="s">
        <v>191</v>
      </c>
      <c r="C16" s="13" t="s">
        <v>190</v>
      </c>
      <c r="D16" s="14" t="s">
        <v>742</v>
      </c>
      <c r="E16" s="14" t="s">
        <v>743</v>
      </c>
      <c r="F16" s="14" t="s">
        <v>5</v>
      </c>
      <c r="G16" s="13" t="s">
        <v>249</v>
      </c>
      <c r="H16" s="14" t="s">
        <v>245</v>
      </c>
      <c r="I16" s="14" t="s">
        <v>246</v>
      </c>
      <c r="J16" s="13" t="s">
        <v>283</v>
      </c>
      <c r="K16" s="14" t="s">
        <v>744</v>
      </c>
      <c r="L16" s="73">
        <v>0</v>
      </c>
      <c r="M16" s="73">
        <v>60756.160000000003</v>
      </c>
      <c r="N16" s="73">
        <v>60756.160000000003</v>
      </c>
      <c r="O16" s="73">
        <v>0</v>
      </c>
      <c r="P16" s="73">
        <v>60756.159999999996</v>
      </c>
      <c r="Q16" s="73">
        <v>60756.160000000003</v>
      </c>
      <c r="R16" s="73">
        <v>60756.160000000003</v>
      </c>
      <c r="S16" s="15">
        <v>100</v>
      </c>
      <c r="T16" s="15">
        <v>100</v>
      </c>
      <c r="U16" s="14" t="s">
        <v>248</v>
      </c>
      <c r="V16" s="14" t="s">
        <v>433</v>
      </c>
      <c r="W16" s="72"/>
      <c r="X16" s="14" t="s">
        <v>433</v>
      </c>
      <c r="Y16" s="14" t="s">
        <v>434</v>
      </c>
      <c r="Z16" s="72"/>
      <c r="AA16" s="14" t="s">
        <v>745</v>
      </c>
      <c r="AB16" s="14" t="s">
        <v>413</v>
      </c>
      <c r="AC16" s="13" t="s">
        <v>746</v>
      </c>
      <c r="AD16" s="13" t="s">
        <v>743</v>
      </c>
    </row>
    <row r="17" spans="1:30" s="12" customFormat="1" ht="45" x14ac:dyDescent="0.25">
      <c r="A17" s="13" t="s">
        <v>604</v>
      </c>
      <c r="B17" s="14" t="s">
        <v>191</v>
      </c>
      <c r="C17" s="13" t="s">
        <v>190</v>
      </c>
      <c r="D17" s="13" t="s">
        <v>346</v>
      </c>
      <c r="E17" s="14" t="s">
        <v>33</v>
      </c>
      <c r="F17" s="14" t="s">
        <v>5</v>
      </c>
      <c r="G17" s="13" t="s">
        <v>249</v>
      </c>
      <c r="H17" s="14" t="s">
        <v>245</v>
      </c>
      <c r="I17" s="14" t="s">
        <v>246</v>
      </c>
      <c r="J17" s="14" t="s">
        <v>247</v>
      </c>
      <c r="K17" s="14" t="s">
        <v>261</v>
      </c>
      <c r="L17" s="73">
        <v>453000.00000000006</v>
      </c>
      <c r="M17" s="73">
        <v>126440</v>
      </c>
      <c r="N17" s="73">
        <v>126440</v>
      </c>
      <c r="O17" s="73">
        <v>126440</v>
      </c>
      <c r="P17" s="73">
        <v>0</v>
      </c>
      <c r="Q17" s="73">
        <v>126440</v>
      </c>
      <c r="R17" s="73">
        <v>126440</v>
      </c>
      <c r="S17" s="15">
        <v>100</v>
      </c>
      <c r="T17" s="15">
        <v>100</v>
      </c>
      <c r="U17" s="14" t="s">
        <v>248</v>
      </c>
      <c r="V17" s="14" t="s">
        <v>347</v>
      </c>
      <c r="W17" s="72"/>
      <c r="X17" s="14" t="s">
        <v>348</v>
      </c>
      <c r="Y17" s="14" t="s">
        <v>349</v>
      </c>
      <c r="Z17" s="72"/>
      <c r="AA17" s="14" t="s">
        <v>350</v>
      </c>
      <c r="AB17" s="14" t="s">
        <v>350</v>
      </c>
      <c r="AC17" s="14" t="s">
        <v>357</v>
      </c>
      <c r="AD17" s="13" t="s">
        <v>33</v>
      </c>
    </row>
    <row r="18" spans="1:30" s="12" customFormat="1" x14ac:dyDescent="0.25">
      <c r="A18" s="94" t="s">
        <v>262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73">
        <v>453000.00000000006</v>
      </c>
      <c r="M18" s="73">
        <v>187196.16</v>
      </c>
      <c r="N18" s="73">
        <v>187196.16</v>
      </c>
      <c r="O18" s="73">
        <v>126440</v>
      </c>
      <c r="P18" s="73">
        <v>60756.159999999996</v>
      </c>
      <c r="Q18" s="73">
        <v>187196.16</v>
      </c>
      <c r="R18" s="73">
        <v>187196.16</v>
      </c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</row>
    <row r="19" spans="1:30" s="12" customFormat="1" x14ac:dyDescent="0.25">
      <c r="A19" s="96" t="s">
        <v>178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72"/>
      <c r="AD19" s="72"/>
    </row>
    <row r="20" spans="1:30" s="12" customFormat="1" ht="75" x14ac:dyDescent="0.25">
      <c r="A20" s="13" t="s">
        <v>606</v>
      </c>
      <c r="B20" s="14" t="s">
        <v>179</v>
      </c>
      <c r="C20" s="14" t="s">
        <v>178</v>
      </c>
      <c r="D20" s="13" t="s">
        <v>370</v>
      </c>
      <c r="E20" s="14" t="s">
        <v>371</v>
      </c>
      <c r="F20" s="14" t="s">
        <v>5</v>
      </c>
      <c r="G20" s="13" t="s">
        <v>249</v>
      </c>
      <c r="H20" s="14" t="s">
        <v>245</v>
      </c>
      <c r="I20" s="14" t="s">
        <v>246</v>
      </c>
      <c r="J20" s="14" t="s">
        <v>247</v>
      </c>
      <c r="K20" s="14" t="s">
        <v>261</v>
      </c>
      <c r="L20" s="73">
        <v>865000.00000000023</v>
      </c>
      <c r="M20" s="73">
        <v>864749.35000000021</v>
      </c>
      <c r="N20" s="73">
        <v>864749.35000000021</v>
      </c>
      <c r="O20" s="73">
        <v>864749.35000000021</v>
      </c>
      <c r="P20" s="73">
        <v>0</v>
      </c>
      <c r="Q20" s="73">
        <v>864749.35000000021</v>
      </c>
      <c r="R20" s="73">
        <v>864749.35000000021</v>
      </c>
      <c r="S20" s="15">
        <v>100</v>
      </c>
      <c r="T20" s="15">
        <v>100</v>
      </c>
      <c r="U20" s="14" t="s">
        <v>248</v>
      </c>
      <c r="V20" s="14" t="s">
        <v>372</v>
      </c>
      <c r="W20" s="72"/>
      <c r="X20" s="14" t="s">
        <v>605</v>
      </c>
      <c r="Y20" s="14" t="s">
        <v>373</v>
      </c>
      <c r="Z20" s="72"/>
      <c r="AA20" s="14" t="s">
        <v>406</v>
      </c>
      <c r="AB20" s="14" t="s">
        <v>373</v>
      </c>
      <c r="AC20" s="14" t="s">
        <v>357</v>
      </c>
      <c r="AD20" s="13" t="s">
        <v>371</v>
      </c>
    </row>
    <row r="21" spans="1:30" s="12" customFormat="1" x14ac:dyDescent="0.25">
      <c r="A21" s="94" t="s">
        <v>264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73">
        <v>865000.00000000023</v>
      </c>
      <c r="M21" s="73">
        <v>864749.35000000021</v>
      </c>
      <c r="N21" s="73">
        <v>864749.35000000021</v>
      </c>
      <c r="O21" s="73">
        <v>864749.35000000021</v>
      </c>
      <c r="P21" s="73">
        <v>0</v>
      </c>
      <c r="Q21" s="73">
        <v>864749.35000000021</v>
      </c>
      <c r="R21" s="73">
        <v>864749.35000000021</v>
      </c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</row>
    <row r="22" spans="1:30" s="12" customFormat="1" x14ac:dyDescent="0.25">
      <c r="A22" s="96" t="s">
        <v>170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72"/>
      <c r="AD22" s="72"/>
    </row>
    <row r="23" spans="1:30" s="12" customFormat="1" ht="75" x14ac:dyDescent="0.25">
      <c r="A23" s="13" t="s">
        <v>607</v>
      </c>
      <c r="B23" s="14" t="s">
        <v>409</v>
      </c>
      <c r="C23" s="14" t="s">
        <v>170</v>
      </c>
      <c r="D23" s="13" t="s">
        <v>410</v>
      </c>
      <c r="E23" s="14" t="s">
        <v>411</v>
      </c>
      <c r="F23" s="14" t="s">
        <v>5</v>
      </c>
      <c r="G23" s="13" t="s">
        <v>249</v>
      </c>
      <c r="H23" s="14" t="s">
        <v>245</v>
      </c>
      <c r="I23" s="14" t="s">
        <v>246</v>
      </c>
      <c r="J23" s="14" t="s">
        <v>247</v>
      </c>
      <c r="K23" s="14" t="s">
        <v>265</v>
      </c>
      <c r="L23" s="73">
        <v>250000.00000000009</v>
      </c>
      <c r="M23" s="73">
        <v>167339.9800000001</v>
      </c>
      <c r="N23" s="73">
        <v>167339.9800000001</v>
      </c>
      <c r="O23" s="73">
        <v>167339.9800000001</v>
      </c>
      <c r="P23" s="73">
        <v>0</v>
      </c>
      <c r="Q23" s="73">
        <v>167339.9800000001</v>
      </c>
      <c r="R23" s="73">
        <v>167339.9800000001</v>
      </c>
      <c r="S23" s="15">
        <v>100</v>
      </c>
      <c r="T23" s="15">
        <v>100</v>
      </c>
      <c r="U23" s="14" t="s">
        <v>248</v>
      </c>
      <c r="V23" s="14" t="s">
        <v>430</v>
      </c>
      <c r="W23" s="72"/>
      <c r="X23" s="14" t="s">
        <v>406</v>
      </c>
      <c r="Y23" s="14" t="s">
        <v>413</v>
      </c>
      <c r="Z23" s="72"/>
      <c r="AA23" s="14" t="s">
        <v>413</v>
      </c>
      <c r="AB23" s="14" t="s">
        <v>413</v>
      </c>
      <c r="AC23" s="14" t="s">
        <v>357</v>
      </c>
      <c r="AD23" s="14" t="s">
        <v>411</v>
      </c>
    </row>
    <row r="24" spans="1:30" s="12" customFormat="1" ht="75" x14ac:dyDescent="0.25">
      <c r="A24" s="13" t="s">
        <v>609</v>
      </c>
      <c r="B24" s="14" t="s">
        <v>180</v>
      </c>
      <c r="C24" s="14" t="s">
        <v>170</v>
      </c>
      <c r="D24" s="13" t="s">
        <v>351</v>
      </c>
      <c r="E24" s="14" t="s">
        <v>47</v>
      </c>
      <c r="F24" s="14" t="s">
        <v>5</v>
      </c>
      <c r="G24" s="13" t="s">
        <v>249</v>
      </c>
      <c r="H24" s="14" t="s">
        <v>245</v>
      </c>
      <c r="I24" s="14" t="s">
        <v>246</v>
      </c>
      <c r="J24" s="14" t="s">
        <v>247</v>
      </c>
      <c r="K24" s="14" t="s">
        <v>261</v>
      </c>
      <c r="L24" s="73">
        <v>1035000</v>
      </c>
      <c r="M24" s="73">
        <v>909498.00000000023</v>
      </c>
      <c r="N24" s="73">
        <v>909498.00000000023</v>
      </c>
      <c r="O24" s="73">
        <v>909498.00000000023</v>
      </c>
      <c r="P24" s="73">
        <v>0</v>
      </c>
      <c r="Q24" s="73">
        <v>909498.00000000023</v>
      </c>
      <c r="R24" s="73">
        <v>909498.00000000023</v>
      </c>
      <c r="S24" s="15">
        <v>100</v>
      </c>
      <c r="T24" s="15">
        <v>100</v>
      </c>
      <c r="U24" s="14" t="s">
        <v>248</v>
      </c>
      <c r="V24" s="14" t="s">
        <v>347</v>
      </c>
      <c r="W24" s="72"/>
      <c r="X24" s="14" t="s">
        <v>347</v>
      </c>
      <c r="Y24" s="14" t="s">
        <v>350</v>
      </c>
      <c r="Z24" s="72"/>
      <c r="AA24" s="14" t="s">
        <v>350</v>
      </c>
      <c r="AB24" s="14" t="s">
        <v>350</v>
      </c>
      <c r="AC24" s="14" t="s">
        <v>357</v>
      </c>
      <c r="AD24" s="13" t="s">
        <v>47</v>
      </c>
    </row>
    <row r="25" spans="1:30" s="12" customFormat="1" x14ac:dyDescent="0.25">
      <c r="A25" s="94" t="s">
        <v>269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73">
        <v>1285000</v>
      </c>
      <c r="M25" s="73">
        <v>1076837.9800000002</v>
      </c>
      <c r="N25" s="73">
        <v>1076837.9800000002</v>
      </c>
      <c r="O25" s="73">
        <v>1076837.9800000002</v>
      </c>
      <c r="P25" s="73">
        <v>0</v>
      </c>
      <c r="Q25" s="73">
        <v>1076837.9800000002</v>
      </c>
      <c r="R25" s="73">
        <v>1076837.9800000002</v>
      </c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</row>
    <row r="26" spans="1:30" s="12" customFormat="1" x14ac:dyDescent="0.25">
      <c r="A26" s="96" t="s">
        <v>181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72"/>
      <c r="AD26" s="72"/>
    </row>
    <row r="27" spans="1:30" s="12" customFormat="1" ht="75" x14ac:dyDescent="0.25">
      <c r="A27" s="13" t="s">
        <v>610</v>
      </c>
      <c r="B27" s="14" t="s">
        <v>182</v>
      </c>
      <c r="C27" s="13" t="s">
        <v>181</v>
      </c>
      <c r="D27" s="13" t="s">
        <v>352</v>
      </c>
      <c r="E27" s="14" t="s">
        <v>353</v>
      </c>
      <c r="F27" s="14" t="s">
        <v>5</v>
      </c>
      <c r="G27" s="13" t="s">
        <v>249</v>
      </c>
      <c r="H27" s="14" t="s">
        <v>245</v>
      </c>
      <c r="I27" s="14" t="s">
        <v>246</v>
      </c>
      <c r="J27" s="14" t="s">
        <v>247</v>
      </c>
      <c r="K27" s="14" t="s">
        <v>261</v>
      </c>
      <c r="L27" s="73">
        <v>177000.00000000009</v>
      </c>
      <c r="M27" s="73">
        <v>130000</v>
      </c>
      <c r="N27" s="73">
        <v>130000</v>
      </c>
      <c r="O27" s="73">
        <v>130000</v>
      </c>
      <c r="P27" s="73">
        <v>0</v>
      </c>
      <c r="Q27" s="73">
        <v>130000</v>
      </c>
      <c r="R27" s="73">
        <v>130000</v>
      </c>
      <c r="S27" s="15">
        <v>100</v>
      </c>
      <c r="T27" s="15">
        <v>100</v>
      </c>
      <c r="U27" s="14" t="s">
        <v>248</v>
      </c>
      <c r="V27" s="14" t="s">
        <v>347</v>
      </c>
      <c r="W27" s="72"/>
      <c r="X27" s="14" t="s">
        <v>347</v>
      </c>
      <c r="Y27" s="14" t="s">
        <v>349</v>
      </c>
      <c r="Z27" s="72"/>
      <c r="AA27" s="14" t="s">
        <v>350</v>
      </c>
      <c r="AB27" s="14" t="s">
        <v>350</v>
      </c>
      <c r="AC27" s="14" t="s">
        <v>357</v>
      </c>
      <c r="AD27" s="13" t="s">
        <v>353</v>
      </c>
    </row>
    <row r="28" spans="1:30" s="12" customFormat="1" ht="45" x14ac:dyDescent="0.25">
      <c r="A28" s="13" t="s">
        <v>611</v>
      </c>
      <c r="B28" s="14" t="s">
        <v>182</v>
      </c>
      <c r="C28" s="13" t="s">
        <v>181</v>
      </c>
      <c r="D28" s="13" t="s">
        <v>382</v>
      </c>
      <c r="E28" s="14" t="s">
        <v>383</v>
      </c>
      <c r="F28" s="14" t="s">
        <v>5</v>
      </c>
      <c r="G28" s="13" t="s">
        <v>249</v>
      </c>
      <c r="H28" s="14" t="s">
        <v>245</v>
      </c>
      <c r="I28" s="14" t="s">
        <v>246</v>
      </c>
      <c r="J28" s="14" t="s">
        <v>247</v>
      </c>
      <c r="K28" s="14" t="s">
        <v>261</v>
      </c>
      <c r="L28" s="73">
        <v>500000.00000000006</v>
      </c>
      <c r="M28" s="73">
        <v>603000.00000000023</v>
      </c>
      <c r="N28" s="73">
        <v>603000.00000000023</v>
      </c>
      <c r="O28" s="73">
        <v>603000.00000000023</v>
      </c>
      <c r="P28" s="73">
        <v>0</v>
      </c>
      <c r="Q28" s="73">
        <v>603000.00000000023</v>
      </c>
      <c r="R28" s="73">
        <v>603000.00000000023</v>
      </c>
      <c r="S28" s="15">
        <v>100</v>
      </c>
      <c r="T28" s="15">
        <v>100</v>
      </c>
      <c r="U28" s="14" t="s">
        <v>248</v>
      </c>
      <c r="V28" s="14" t="s">
        <v>372</v>
      </c>
      <c r="W28" s="72"/>
      <c r="X28" s="14" t="s">
        <v>511</v>
      </c>
      <c r="Y28" s="14" t="s">
        <v>373</v>
      </c>
      <c r="Z28" s="72"/>
      <c r="AA28" s="14" t="s">
        <v>608</v>
      </c>
      <c r="AB28" s="14" t="s">
        <v>406</v>
      </c>
      <c r="AC28" s="14" t="s">
        <v>357</v>
      </c>
      <c r="AD28" s="13" t="s">
        <v>383</v>
      </c>
    </row>
    <row r="29" spans="1:30" s="12" customFormat="1" x14ac:dyDescent="0.25">
      <c r="A29" s="94" t="s">
        <v>270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73">
        <v>677000.00000000012</v>
      </c>
      <c r="M29" s="73">
        <v>733000.00000000023</v>
      </c>
      <c r="N29" s="73">
        <v>733000.00000000023</v>
      </c>
      <c r="O29" s="73">
        <v>733000.00000000023</v>
      </c>
      <c r="P29" s="73">
        <v>0</v>
      </c>
      <c r="Q29" s="73">
        <v>733000.00000000023</v>
      </c>
      <c r="R29" s="73">
        <v>733000.00000000023</v>
      </c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</row>
    <row r="30" spans="1:30" s="12" customFormat="1" x14ac:dyDescent="0.25">
      <c r="A30" s="96" t="s">
        <v>747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72"/>
      <c r="AD30" s="72"/>
    </row>
    <row r="31" spans="1:30" s="12" customFormat="1" ht="45" x14ac:dyDescent="0.25">
      <c r="A31" s="13" t="s">
        <v>617</v>
      </c>
      <c r="B31" s="14" t="s">
        <v>748</v>
      </c>
      <c r="C31" s="13" t="s">
        <v>747</v>
      </c>
      <c r="D31" s="14" t="s">
        <v>749</v>
      </c>
      <c r="E31" s="14" t="s">
        <v>750</v>
      </c>
      <c r="F31" s="14" t="s">
        <v>5</v>
      </c>
      <c r="G31" s="13" t="s">
        <v>249</v>
      </c>
      <c r="H31" s="14" t="s">
        <v>245</v>
      </c>
      <c r="I31" s="14" t="s">
        <v>246</v>
      </c>
      <c r="J31" s="13" t="s">
        <v>283</v>
      </c>
      <c r="K31" s="14" t="s">
        <v>751</v>
      </c>
      <c r="L31" s="73">
        <v>0</v>
      </c>
      <c r="M31" s="73">
        <v>20300</v>
      </c>
      <c r="N31" s="73">
        <v>20300</v>
      </c>
      <c r="O31" s="73">
        <v>0</v>
      </c>
      <c r="P31" s="73">
        <v>20300</v>
      </c>
      <c r="Q31" s="73">
        <v>20300</v>
      </c>
      <c r="R31" s="73">
        <v>20300</v>
      </c>
      <c r="S31" s="15">
        <v>100</v>
      </c>
      <c r="T31" s="15">
        <v>100</v>
      </c>
      <c r="U31" s="14" t="s">
        <v>248</v>
      </c>
      <c r="V31" s="14" t="s">
        <v>467</v>
      </c>
      <c r="W31" s="72"/>
      <c r="X31" s="14" t="s">
        <v>467</v>
      </c>
      <c r="Y31" s="14" t="s">
        <v>434</v>
      </c>
      <c r="Z31" s="72"/>
      <c r="AA31" s="14" t="s">
        <v>752</v>
      </c>
      <c r="AB31" s="14" t="s">
        <v>413</v>
      </c>
      <c r="AC31" s="14" t="s">
        <v>753</v>
      </c>
      <c r="AD31" s="14" t="s">
        <v>750</v>
      </c>
    </row>
    <row r="32" spans="1:30" s="12" customFormat="1" ht="45" x14ac:dyDescent="0.25">
      <c r="A32" s="13" t="s">
        <v>618</v>
      </c>
      <c r="B32" s="14" t="s">
        <v>754</v>
      </c>
      <c r="C32" s="13" t="s">
        <v>747</v>
      </c>
      <c r="D32" s="14" t="s">
        <v>755</v>
      </c>
      <c r="E32" s="14" t="s">
        <v>756</v>
      </c>
      <c r="F32" s="14" t="s">
        <v>5</v>
      </c>
      <c r="G32" s="13" t="s">
        <v>249</v>
      </c>
      <c r="H32" s="14" t="s">
        <v>245</v>
      </c>
      <c r="I32" s="14" t="s">
        <v>246</v>
      </c>
      <c r="J32" s="13" t="s">
        <v>283</v>
      </c>
      <c r="K32" s="14" t="s">
        <v>757</v>
      </c>
      <c r="L32" s="73">
        <v>0</v>
      </c>
      <c r="M32" s="73">
        <v>18908</v>
      </c>
      <c r="N32" s="73">
        <v>18908</v>
      </c>
      <c r="O32" s="73">
        <v>0</v>
      </c>
      <c r="P32" s="73">
        <v>18908</v>
      </c>
      <c r="Q32" s="73">
        <v>18908</v>
      </c>
      <c r="R32" s="73">
        <v>18908</v>
      </c>
      <c r="S32" s="15">
        <v>100</v>
      </c>
      <c r="T32" s="15">
        <v>100</v>
      </c>
      <c r="U32" s="14" t="s">
        <v>248</v>
      </c>
      <c r="V32" s="14" t="s">
        <v>467</v>
      </c>
      <c r="W32" s="72"/>
      <c r="X32" s="14" t="s">
        <v>467</v>
      </c>
      <c r="Y32" s="14" t="s">
        <v>434</v>
      </c>
      <c r="Z32" s="72"/>
      <c r="AA32" s="14" t="s">
        <v>752</v>
      </c>
      <c r="AB32" s="14" t="s">
        <v>413</v>
      </c>
      <c r="AC32" s="14" t="s">
        <v>753</v>
      </c>
      <c r="AD32" s="14" t="s">
        <v>756</v>
      </c>
    </row>
    <row r="33" spans="1:30" s="12" customFormat="1" x14ac:dyDescent="0.25">
      <c r="A33" s="94" t="s">
        <v>758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73">
        <v>0</v>
      </c>
      <c r="M33" s="73">
        <v>39208</v>
      </c>
      <c r="N33" s="73">
        <v>39208</v>
      </c>
      <c r="O33" s="73">
        <v>0</v>
      </c>
      <c r="P33" s="73">
        <v>39208</v>
      </c>
      <c r="Q33" s="73">
        <v>39208</v>
      </c>
      <c r="R33" s="73">
        <v>39208</v>
      </c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</row>
    <row r="34" spans="1:30" s="12" customFormat="1" x14ac:dyDescent="0.25">
      <c r="A34" s="96" t="s">
        <v>196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72"/>
      <c r="AD34" s="72"/>
    </row>
    <row r="35" spans="1:30" ht="90" x14ac:dyDescent="0.25">
      <c r="A35" s="13" t="s">
        <v>619</v>
      </c>
      <c r="B35" s="14" t="s">
        <v>198</v>
      </c>
      <c r="C35" s="14" t="s">
        <v>196</v>
      </c>
      <c r="D35" s="13" t="s">
        <v>354</v>
      </c>
      <c r="E35" s="14" t="s">
        <v>355</v>
      </c>
      <c r="F35" s="14" t="s">
        <v>5</v>
      </c>
      <c r="G35" s="13" t="s">
        <v>249</v>
      </c>
      <c r="H35" s="14" t="s">
        <v>245</v>
      </c>
      <c r="I35" s="14" t="s">
        <v>246</v>
      </c>
      <c r="J35" s="14" t="s">
        <v>247</v>
      </c>
      <c r="K35" s="14" t="s">
        <v>250</v>
      </c>
      <c r="L35" s="73">
        <v>0</v>
      </c>
      <c r="M35" s="73">
        <v>173983.90000000008</v>
      </c>
      <c r="N35" s="73">
        <v>173983.90000000008</v>
      </c>
      <c r="O35" s="73">
        <v>173983.90000000008</v>
      </c>
      <c r="P35" s="73">
        <v>0</v>
      </c>
      <c r="Q35" s="73">
        <v>173983.90000000008</v>
      </c>
      <c r="R35" s="73">
        <v>173983.90000000008</v>
      </c>
      <c r="S35" s="15">
        <v>100</v>
      </c>
      <c r="T35" s="15">
        <v>100</v>
      </c>
      <c r="U35" s="14" t="s">
        <v>248</v>
      </c>
      <c r="V35" s="14" t="s">
        <v>347</v>
      </c>
      <c r="W35" s="72"/>
      <c r="X35" s="14" t="s">
        <v>347</v>
      </c>
      <c r="Y35" s="14" t="s">
        <v>356</v>
      </c>
      <c r="Z35" s="72"/>
      <c r="AA35" s="14" t="s">
        <v>349</v>
      </c>
      <c r="AB35" s="14" t="s">
        <v>349</v>
      </c>
      <c r="AC35" s="13" t="s">
        <v>358</v>
      </c>
      <c r="AD35" s="13" t="s">
        <v>355</v>
      </c>
    </row>
    <row r="36" spans="1:30" x14ac:dyDescent="0.25">
      <c r="A36" s="94" t="s">
        <v>273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73">
        <v>0</v>
      </c>
      <c r="M36" s="73">
        <v>173983.90000000008</v>
      </c>
      <c r="N36" s="73">
        <v>173983.90000000008</v>
      </c>
      <c r="O36" s="73">
        <v>173983.90000000008</v>
      </c>
      <c r="P36" s="73">
        <v>0</v>
      </c>
      <c r="Q36" s="73">
        <v>173983.90000000008</v>
      </c>
      <c r="R36" s="73">
        <v>173983.90000000008</v>
      </c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</row>
    <row r="37" spans="1:30" x14ac:dyDescent="0.25">
      <c r="A37" s="96" t="s">
        <v>162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72"/>
      <c r="AD37" s="72"/>
    </row>
    <row r="38" spans="1:30" ht="120" x14ac:dyDescent="0.25">
      <c r="A38" s="13" t="s">
        <v>620</v>
      </c>
      <c r="B38" s="14" t="s">
        <v>163</v>
      </c>
      <c r="C38" s="14" t="s">
        <v>162</v>
      </c>
      <c r="D38" s="13" t="s">
        <v>625</v>
      </c>
      <c r="E38" s="14" t="s">
        <v>626</v>
      </c>
      <c r="F38" s="14" t="s">
        <v>5</v>
      </c>
      <c r="G38" s="13" t="s">
        <v>249</v>
      </c>
      <c r="H38" s="14" t="s">
        <v>245</v>
      </c>
      <c r="I38" s="14" t="s">
        <v>246</v>
      </c>
      <c r="J38" s="14" t="s">
        <v>247</v>
      </c>
      <c r="K38" s="14" t="s">
        <v>252</v>
      </c>
      <c r="L38" s="73">
        <v>0</v>
      </c>
      <c r="M38" s="73">
        <v>904800.00000000023</v>
      </c>
      <c r="N38" s="73">
        <v>904800.00000000023</v>
      </c>
      <c r="O38" s="73">
        <v>904800.00000000023</v>
      </c>
      <c r="P38" s="73">
        <v>0</v>
      </c>
      <c r="Q38" s="73">
        <v>904800.00000000023</v>
      </c>
      <c r="R38" s="73">
        <v>904800.00000000023</v>
      </c>
      <c r="S38" s="15">
        <v>100</v>
      </c>
      <c r="T38" s="15">
        <v>100</v>
      </c>
      <c r="U38" s="14" t="s">
        <v>248</v>
      </c>
      <c r="V38" s="14" t="s">
        <v>412</v>
      </c>
      <c r="W38" s="72"/>
      <c r="X38" s="14" t="s">
        <v>412</v>
      </c>
      <c r="Y38" s="14" t="s">
        <v>413</v>
      </c>
      <c r="Z38" s="72"/>
      <c r="AA38" s="14" t="s">
        <v>413</v>
      </c>
      <c r="AB38" s="14" t="s">
        <v>413</v>
      </c>
      <c r="AC38" s="13" t="s">
        <v>623</v>
      </c>
      <c r="AD38" s="13" t="s">
        <v>626</v>
      </c>
    </row>
    <row r="39" spans="1:30" ht="75" x14ac:dyDescent="0.25">
      <c r="A39" s="13" t="s">
        <v>759</v>
      </c>
      <c r="B39" s="14" t="s">
        <v>163</v>
      </c>
      <c r="C39" s="14" t="s">
        <v>162</v>
      </c>
      <c r="D39" s="13" t="s">
        <v>627</v>
      </c>
      <c r="E39" s="14" t="s">
        <v>628</v>
      </c>
      <c r="F39" s="14" t="s">
        <v>5</v>
      </c>
      <c r="G39" s="13" t="s">
        <v>249</v>
      </c>
      <c r="H39" s="14" t="s">
        <v>245</v>
      </c>
      <c r="I39" s="14" t="s">
        <v>246</v>
      </c>
      <c r="J39" s="14" t="s">
        <v>247</v>
      </c>
      <c r="K39" s="14" t="s">
        <v>629</v>
      </c>
      <c r="L39" s="73">
        <v>0</v>
      </c>
      <c r="M39" s="73">
        <v>1566000</v>
      </c>
      <c r="N39" s="73">
        <v>1566000</v>
      </c>
      <c r="O39" s="73">
        <v>1566000</v>
      </c>
      <c r="P39" s="73">
        <v>0</v>
      </c>
      <c r="Q39" s="73">
        <v>1566000</v>
      </c>
      <c r="R39" s="73">
        <v>1566000</v>
      </c>
      <c r="S39" s="15">
        <v>100</v>
      </c>
      <c r="T39" s="15">
        <v>100</v>
      </c>
      <c r="U39" s="14" t="s">
        <v>248</v>
      </c>
      <c r="V39" s="14" t="s">
        <v>412</v>
      </c>
      <c r="W39" s="72"/>
      <c r="X39" s="14" t="s">
        <v>412</v>
      </c>
      <c r="Y39" s="14" t="s">
        <v>413</v>
      </c>
      <c r="Z39" s="72"/>
      <c r="AA39" s="14" t="s">
        <v>413</v>
      </c>
      <c r="AB39" s="14" t="s">
        <v>413</v>
      </c>
      <c r="AC39" s="13" t="s">
        <v>630</v>
      </c>
      <c r="AD39" s="13" t="s">
        <v>628</v>
      </c>
    </row>
    <row r="40" spans="1:30" x14ac:dyDescent="0.25">
      <c r="A40" s="94" t="s">
        <v>278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73">
        <v>0</v>
      </c>
      <c r="M40" s="73">
        <v>2470800</v>
      </c>
      <c r="N40" s="73">
        <v>2470800</v>
      </c>
      <c r="O40" s="73">
        <v>2470800</v>
      </c>
      <c r="P40" s="73">
        <v>0</v>
      </c>
      <c r="Q40" s="73">
        <v>2470800</v>
      </c>
      <c r="R40" s="73">
        <v>2470800</v>
      </c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</row>
    <row r="41" spans="1:30" x14ac:dyDescent="0.25">
      <c r="A41" s="96" t="s">
        <v>135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72"/>
      <c r="AD41" s="72"/>
    </row>
    <row r="42" spans="1:30" ht="90" x14ac:dyDescent="0.25">
      <c r="A42" s="13" t="s">
        <v>760</v>
      </c>
      <c r="B42" s="14" t="s">
        <v>136</v>
      </c>
      <c r="C42" s="14" t="s">
        <v>135</v>
      </c>
      <c r="D42" s="13" t="s">
        <v>612</v>
      </c>
      <c r="E42" s="14" t="s">
        <v>613</v>
      </c>
      <c r="F42" s="14" t="s">
        <v>5</v>
      </c>
      <c r="G42" s="13" t="s">
        <v>249</v>
      </c>
      <c r="H42" s="14" t="s">
        <v>245</v>
      </c>
      <c r="I42" s="14" t="s">
        <v>246</v>
      </c>
      <c r="J42" s="14" t="s">
        <v>247</v>
      </c>
      <c r="K42" s="14" t="s">
        <v>250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73">
        <v>0</v>
      </c>
      <c r="S42" s="16">
        <v>0</v>
      </c>
      <c r="T42" s="15">
        <v>100</v>
      </c>
      <c r="U42" s="14" t="s">
        <v>248</v>
      </c>
      <c r="V42" s="14" t="s">
        <v>614</v>
      </c>
      <c r="W42" s="72"/>
      <c r="X42" s="14" t="s">
        <v>614</v>
      </c>
      <c r="Y42" s="14" t="s">
        <v>356</v>
      </c>
      <c r="Z42" s="72"/>
      <c r="AA42" s="14" t="s">
        <v>615</v>
      </c>
      <c r="AB42" s="14" t="s">
        <v>373</v>
      </c>
      <c r="AC42" s="13" t="s">
        <v>616</v>
      </c>
      <c r="AD42" s="13" t="s">
        <v>613</v>
      </c>
    </row>
    <row r="43" spans="1:30" x14ac:dyDescent="0.25">
      <c r="A43" s="94" t="s">
        <v>281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</row>
    <row r="44" spans="1:30" x14ac:dyDescent="0.25">
      <c r="A44" s="94" t="s">
        <v>282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73">
        <v>3280000.0000000005</v>
      </c>
      <c r="M44" s="73">
        <v>6165157.3900000015</v>
      </c>
      <c r="N44" s="73">
        <v>6165157.3900000015</v>
      </c>
      <c r="O44" s="73">
        <v>6065193.2300000014</v>
      </c>
      <c r="P44" s="73">
        <v>99964.159999999989</v>
      </c>
      <c r="Q44" s="73">
        <v>6165157.3900000015</v>
      </c>
      <c r="R44" s="73">
        <v>6165157.3900000015</v>
      </c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</row>
  </sheetData>
  <mergeCells count="40">
    <mergeCell ref="A33:K33"/>
    <mergeCell ref="A30:AB30"/>
    <mergeCell ref="A34:AB34"/>
    <mergeCell ref="F8:F9"/>
    <mergeCell ref="A14:K14"/>
    <mergeCell ref="A15:AB15"/>
    <mergeCell ref="A18:K18"/>
    <mergeCell ref="A19:AB19"/>
    <mergeCell ref="A8:A9"/>
    <mergeCell ref="B8:B9"/>
    <mergeCell ref="C8:C9"/>
    <mergeCell ref="D8:D9"/>
    <mergeCell ref="E8:E9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21:K21"/>
    <mergeCell ref="A22:AB22"/>
    <mergeCell ref="A25:K25"/>
    <mergeCell ref="A26:AB26"/>
    <mergeCell ref="A29:K29"/>
    <mergeCell ref="A44:K44"/>
    <mergeCell ref="A36:K36"/>
    <mergeCell ref="A37:AB37"/>
    <mergeCell ref="A40:K40"/>
    <mergeCell ref="A41:AB41"/>
    <mergeCell ref="A43:K43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4.1 PAG. &amp;P DE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5"/>
  <sheetViews>
    <sheetView view="pageBreakPreview" zoomScale="55" zoomScaleNormal="40" zoomScaleSheetLayoutView="55" workbookViewId="0">
      <selection activeCell="L30" sqref="K30:L31"/>
    </sheetView>
  </sheetViews>
  <sheetFormatPr baseColWidth="10" defaultRowHeight="15" x14ac:dyDescent="0.2"/>
  <cols>
    <col min="1" max="1" width="6.5703125" style="11" customWidth="1"/>
    <col min="2" max="2" width="15" style="11" customWidth="1"/>
    <col min="3" max="3" width="17.85546875" style="11" customWidth="1"/>
    <col min="4" max="4" width="14.28515625" style="11" customWidth="1"/>
    <col min="5" max="5" width="35.85546875" style="11" customWidth="1"/>
    <col min="6" max="6" width="14.42578125" style="11" customWidth="1"/>
    <col min="7" max="11" width="21.28515625" style="11" customWidth="1"/>
    <col min="12" max="13" width="20" style="11" customWidth="1"/>
    <col min="14" max="18" width="15.7109375" style="11" customWidth="1"/>
    <col min="19" max="20" width="8.42578125" style="11" customWidth="1"/>
    <col min="21" max="21" width="13" style="11" customWidth="1"/>
    <col min="22" max="22" width="14.28515625" style="11" customWidth="1"/>
    <col min="23" max="23" width="14.28515625" style="24" customWidth="1"/>
    <col min="24" max="28" width="14.28515625" style="11" customWidth="1"/>
    <col min="29" max="30" width="24.4257812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21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21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21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506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21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21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22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23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ht="15" customHeight="1" x14ac:dyDescent="0.25">
      <c r="A10" s="96" t="s">
        <v>342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ht="15" customHeight="1" x14ac:dyDescent="0.25">
      <c r="A11" s="96" t="s">
        <v>135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90" x14ac:dyDescent="0.25">
      <c r="A12" s="13" t="s">
        <v>595</v>
      </c>
      <c r="B12" s="14" t="s">
        <v>136</v>
      </c>
      <c r="C12" s="14" t="s">
        <v>135</v>
      </c>
      <c r="D12" s="13" t="s">
        <v>577</v>
      </c>
      <c r="E12" s="14" t="s">
        <v>578</v>
      </c>
      <c r="F12" s="14" t="s">
        <v>5</v>
      </c>
      <c r="G12" s="13" t="s">
        <v>249</v>
      </c>
      <c r="H12" s="13" t="s">
        <v>321</v>
      </c>
      <c r="I12" s="13" t="s">
        <v>287</v>
      </c>
      <c r="J12" s="14" t="s">
        <v>247</v>
      </c>
      <c r="K12" s="14" t="s">
        <v>250</v>
      </c>
      <c r="L12" s="73">
        <v>0</v>
      </c>
      <c r="M12" s="73">
        <v>37879.110000000008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16">
        <v>0</v>
      </c>
      <c r="T12" s="16">
        <v>0</v>
      </c>
      <c r="U12" s="14" t="s">
        <v>248</v>
      </c>
      <c r="V12" s="14" t="s">
        <v>348</v>
      </c>
      <c r="W12" s="72"/>
      <c r="X12" s="72"/>
      <c r="Y12" s="14" t="s">
        <v>356</v>
      </c>
      <c r="Z12" s="72"/>
      <c r="AA12" s="72"/>
      <c r="AB12" s="72"/>
      <c r="AC12" s="14" t="s">
        <v>440</v>
      </c>
      <c r="AD12" s="13" t="s">
        <v>578</v>
      </c>
    </row>
    <row r="13" spans="1:30" s="12" customFormat="1" ht="90" x14ac:dyDescent="0.25">
      <c r="A13" s="13" t="s">
        <v>601</v>
      </c>
      <c r="B13" s="14" t="s">
        <v>136</v>
      </c>
      <c r="C13" s="14" t="s">
        <v>135</v>
      </c>
      <c r="D13" s="13" t="s">
        <v>93</v>
      </c>
      <c r="E13" s="14" t="s">
        <v>579</v>
      </c>
      <c r="F13" s="14" t="s">
        <v>5</v>
      </c>
      <c r="G13" s="13" t="s">
        <v>249</v>
      </c>
      <c r="H13" s="13" t="s">
        <v>321</v>
      </c>
      <c r="I13" s="13" t="s">
        <v>287</v>
      </c>
      <c r="J13" s="14" t="s">
        <v>247</v>
      </c>
      <c r="K13" s="14" t="s">
        <v>250</v>
      </c>
      <c r="L13" s="73">
        <v>69100003.719999999</v>
      </c>
      <c r="M13" s="73">
        <v>8756544.8600000013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16">
        <v>0</v>
      </c>
      <c r="T13" s="16">
        <v>0</v>
      </c>
      <c r="U13" s="14" t="s">
        <v>248</v>
      </c>
      <c r="V13" s="14" t="s">
        <v>347</v>
      </c>
      <c r="W13" s="72"/>
      <c r="X13" s="72"/>
      <c r="Y13" s="14" t="s">
        <v>434</v>
      </c>
      <c r="Z13" s="72"/>
      <c r="AA13" s="72"/>
      <c r="AB13" s="72"/>
      <c r="AC13" s="14" t="s">
        <v>357</v>
      </c>
      <c r="AD13" s="13" t="s">
        <v>579</v>
      </c>
    </row>
    <row r="14" spans="1:30" s="12" customFormat="1" ht="15" customHeight="1" x14ac:dyDescent="0.25">
      <c r="A14" s="94" t="s">
        <v>281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73">
        <v>69100003.719999999</v>
      </c>
      <c r="M14" s="73">
        <v>8794423.9700000025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</row>
    <row r="15" spans="1:30" s="12" customFormat="1" ht="15" customHeight="1" x14ac:dyDescent="0.25">
      <c r="A15" s="94" t="s">
        <v>288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73">
        <v>69100003.719999999</v>
      </c>
      <c r="M15" s="73">
        <v>8794423.9700000025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</row>
  </sheetData>
  <mergeCells count="24">
    <mergeCell ref="A14:K14"/>
    <mergeCell ref="A15:K15"/>
    <mergeCell ref="AC8:AC9"/>
    <mergeCell ref="A8:A9"/>
    <mergeCell ref="B8:B9"/>
    <mergeCell ref="C8:C9"/>
    <mergeCell ref="D8:D9"/>
    <mergeCell ref="E8:E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F8:F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4.19 PAG. &amp;P DE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6"/>
  <sheetViews>
    <sheetView tabSelected="1" view="pageBreakPreview" zoomScale="55" zoomScaleNormal="40" zoomScaleSheetLayoutView="55" workbookViewId="0">
      <selection activeCell="L31" sqref="L31"/>
    </sheetView>
  </sheetViews>
  <sheetFormatPr baseColWidth="10" defaultRowHeight="15" x14ac:dyDescent="0.2"/>
  <cols>
    <col min="1" max="1" width="6.5703125" style="11" customWidth="1"/>
    <col min="2" max="2" width="15" style="11" customWidth="1"/>
    <col min="3" max="3" width="17.85546875" style="11" customWidth="1"/>
    <col min="4" max="4" width="14.28515625" style="11" customWidth="1"/>
    <col min="5" max="5" width="35.85546875" style="11" customWidth="1"/>
    <col min="6" max="6" width="14.42578125" style="11" customWidth="1"/>
    <col min="7" max="11" width="21.28515625" style="11" customWidth="1"/>
    <col min="12" max="13" width="20" style="11" customWidth="1"/>
    <col min="14" max="18" width="15.7109375" style="11" customWidth="1"/>
    <col min="19" max="20" width="8.42578125" style="11" customWidth="1"/>
    <col min="21" max="21" width="13" style="11" customWidth="1"/>
    <col min="22" max="22" width="14.28515625" style="11" customWidth="1"/>
    <col min="23" max="23" width="14.28515625" style="24" customWidth="1"/>
    <col min="24" max="28" width="14.28515625" style="11" customWidth="1"/>
    <col min="29" max="30" width="24.4257812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21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21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21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535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21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105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21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2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25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x14ac:dyDescent="0.25">
      <c r="A10" s="96" t="s">
        <v>1139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x14ac:dyDescent="0.25">
      <c r="A11" s="96" t="s">
        <v>1138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72"/>
      <c r="AD11" s="72"/>
    </row>
    <row r="12" spans="1:30" s="12" customFormat="1" x14ac:dyDescent="0.25">
      <c r="A12" s="96" t="s">
        <v>135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72"/>
      <c r="AD12" s="72"/>
    </row>
    <row r="13" spans="1:30" s="12" customFormat="1" ht="90" x14ac:dyDescent="0.25">
      <c r="A13" s="13" t="s">
        <v>595</v>
      </c>
      <c r="B13" s="14" t="s">
        <v>136</v>
      </c>
      <c r="C13" s="14" t="s">
        <v>135</v>
      </c>
      <c r="D13" s="13" t="s">
        <v>580</v>
      </c>
      <c r="E13" s="14" t="s">
        <v>581</v>
      </c>
      <c r="F13" s="14" t="s">
        <v>5</v>
      </c>
      <c r="G13" s="13" t="s">
        <v>249</v>
      </c>
      <c r="H13" s="13" t="s">
        <v>321</v>
      </c>
      <c r="I13" s="14" t="s">
        <v>246</v>
      </c>
      <c r="J13" s="14" t="s">
        <v>247</v>
      </c>
      <c r="K13" s="14" t="s">
        <v>250</v>
      </c>
      <c r="L13" s="73">
        <v>0</v>
      </c>
      <c r="M13" s="73">
        <v>0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16">
        <v>0</v>
      </c>
      <c r="T13" s="15">
        <v>100</v>
      </c>
      <c r="U13" s="14" t="s">
        <v>248</v>
      </c>
      <c r="V13" s="14" t="s">
        <v>475</v>
      </c>
      <c r="W13" s="72"/>
      <c r="X13" s="14" t="s">
        <v>475</v>
      </c>
      <c r="Y13" s="14" t="s">
        <v>356</v>
      </c>
      <c r="Z13" s="72"/>
      <c r="AA13" s="14" t="s">
        <v>885</v>
      </c>
      <c r="AB13" s="14" t="s">
        <v>434</v>
      </c>
      <c r="AC13" s="13" t="s">
        <v>358</v>
      </c>
      <c r="AD13" s="13" t="s">
        <v>581</v>
      </c>
    </row>
    <row r="14" spans="1:30" s="12" customFormat="1" ht="90" x14ac:dyDescent="0.25">
      <c r="A14" s="13" t="s">
        <v>601</v>
      </c>
      <c r="B14" s="14" t="s">
        <v>136</v>
      </c>
      <c r="C14" s="14" t="s">
        <v>135</v>
      </c>
      <c r="D14" s="13" t="s">
        <v>582</v>
      </c>
      <c r="E14" s="14" t="s">
        <v>583</v>
      </c>
      <c r="F14" s="14" t="s">
        <v>5</v>
      </c>
      <c r="G14" s="13" t="s">
        <v>249</v>
      </c>
      <c r="H14" s="13" t="s">
        <v>321</v>
      </c>
      <c r="I14" s="14" t="s">
        <v>246</v>
      </c>
      <c r="J14" s="14" t="s">
        <v>247</v>
      </c>
      <c r="K14" s="14" t="s">
        <v>250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16">
        <v>0</v>
      </c>
      <c r="T14" s="15">
        <v>100</v>
      </c>
      <c r="U14" s="14" t="s">
        <v>248</v>
      </c>
      <c r="V14" s="14" t="s">
        <v>475</v>
      </c>
      <c r="W14" s="72"/>
      <c r="X14" s="14" t="s">
        <v>475</v>
      </c>
      <c r="Y14" s="14" t="s">
        <v>356</v>
      </c>
      <c r="Z14" s="72"/>
      <c r="AA14" s="14" t="s">
        <v>886</v>
      </c>
      <c r="AB14" s="14" t="s">
        <v>451</v>
      </c>
      <c r="AC14" s="13" t="s">
        <v>358</v>
      </c>
      <c r="AD14" s="13" t="s">
        <v>583</v>
      </c>
    </row>
    <row r="15" spans="1:30" x14ac:dyDescent="0.2">
      <c r="A15" s="94" t="s">
        <v>281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</row>
    <row r="16" spans="1:30" x14ac:dyDescent="0.2">
      <c r="A16" s="94" t="s">
        <v>284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</row>
  </sheetData>
  <mergeCells count="25"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5:K15"/>
    <mergeCell ref="A16:K16"/>
    <mergeCell ref="AC8:AC9"/>
    <mergeCell ref="AD8:AD9"/>
    <mergeCell ref="A10:AB10"/>
    <mergeCell ref="A11:AB11"/>
    <mergeCell ref="A12:AB12"/>
    <mergeCell ref="M8:M9"/>
    <mergeCell ref="N8:N9"/>
    <mergeCell ref="O8:Q8"/>
    <mergeCell ref="R8:R9"/>
    <mergeCell ref="S8:T8"/>
    <mergeCell ref="U8:U9"/>
    <mergeCell ref="G8:G9"/>
    <mergeCell ref="H8:H9"/>
    <mergeCell ref="I8:I9"/>
  </mergeCells>
  <printOptions horizontalCentered="1" verticalCentered="1"/>
  <pageMargins left="0" right="0" top="0" bottom="0.19685039370078741" header="0" footer="0"/>
  <pageSetup scale="29" orientation="landscape" r:id="rId1"/>
  <headerFooter>
    <oddHeader>&amp;RANEXO 4.20 PAG. &amp;P DE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83"/>
  <sheetViews>
    <sheetView view="pageBreakPreview" topLeftCell="A64" zoomScale="55" zoomScaleNormal="40" zoomScaleSheetLayoutView="55" workbookViewId="0">
      <selection activeCell="P12" sqref="P12"/>
    </sheetView>
  </sheetViews>
  <sheetFormatPr baseColWidth="10" defaultRowHeight="15" x14ac:dyDescent="0.2"/>
  <cols>
    <col min="1" max="1" width="7.5703125" style="11" customWidth="1"/>
    <col min="2" max="2" width="13.7109375" style="11" customWidth="1"/>
    <col min="3" max="3" width="18.42578125" style="11" customWidth="1"/>
    <col min="4" max="4" width="12.140625" style="11" customWidth="1"/>
    <col min="5" max="5" width="29.7109375" style="11" customWidth="1"/>
    <col min="6" max="6" width="12.42578125" style="11" customWidth="1"/>
    <col min="7" max="7" width="18.5703125" style="11" customWidth="1"/>
    <col min="8" max="8" width="24.85546875" style="11" customWidth="1"/>
    <col min="9" max="9" width="18.5703125" style="11" customWidth="1"/>
    <col min="10" max="10" width="11" style="11" customWidth="1"/>
    <col min="11" max="11" width="17.5703125" style="11" customWidth="1"/>
    <col min="12" max="12" width="18.5703125" style="17" customWidth="1"/>
    <col min="13" max="13" width="18.85546875" style="17" customWidth="1"/>
    <col min="14" max="14" width="18.7109375" style="17" customWidth="1"/>
    <col min="15" max="15" width="20.28515625" style="17" customWidth="1"/>
    <col min="16" max="16" width="18.140625" style="17" customWidth="1"/>
    <col min="17" max="17" width="17.42578125" style="17" customWidth="1"/>
    <col min="18" max="18" width="18.42578125" style="17" customWidth="1"/>
    <col min="19" max="19" width="5.85546875" style="11" customWidth="1"/>
    <col min="20" max="20" width="5.5703125" style="11" customWidth="1"/>
    <col min="21" max="21" width="14" style="11" customWidth="1"/>
    <col min="22" max="22" width="13.7109375" style="11" customWidth="1"/>
    <col min="23" max="23" width="12.42578125" style="11" customWidth="1"/>
    <col min="24" max="24" width="13.140625" style="11" customWidth="1"/>
    <col min="25" max="25" width="13.42578125" style="11" customWidth="1"/>
    <col min="26" max="26" width="12.7109375" style="11" customWidth="1"/>
    <col min="27" max="28" width="12.5703125" style="11" customWidth="1"/>
    <col min="29" max="30" width="32.2851562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18"/>
      <c r="M2" s="18"/>
      <c r="N2" s="18"/>
      <c r="O2" s="18"/>
      <c r="P2" s="18"/>
      <c r="Q2" s="18"/>
      <c r="R2" s="18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18"/>
      <c r="M3" s="18"/>
      <c r="N3" s="18"/>
      <c r="O3" s="18"/>
      <c r="P3" s="18"/>
      <c r="Q3" s="18"/>
      <c r="R3" s="18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18"/>
      <c r="M4" s="18"/>
      <c r="N4" s="18"/>
      <c r="O4" s="18"/>
      <c r="P4" s="18"/>
      <c r="Q4" s="18"/>
      <c r="R4" s="18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285</v>
      </c>
      <c r="B5" s="9"/>
      <c r="C5" s="9"/>
      <c r="D5" s="9"/>
      <c r="E5" s="9"/>
      <c r="F5" s="9"/>
      <c r="G5" s="9"/>
      <c r="H5" s="9"/>
      <c r="I5" s="9"/>
      <c r="J5" s="9"/>
      <c r="K5" s="9"/>
      <c r="L5" s="18"/>
      <c r="M5" s="18"/>
      <c r="N5" s="18"/>
      <c r="O5" s="18"/>
      <c r="P5" s="18"/>
      <c r="Q5" s="18"/>
      <c r="R5" s="18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359</v>
      </c>
      <c r="B6" s="9"/>
      <c r="C6" s="9"/>
      <c r="D6" s="9"/>
      <c r="E6" s="9"/>
      <c r="F6" s="9"/>
      <c r="G6" s="9"/>
      <c r="H6" s="9"/>
      <c r="I6" s="9"/>
      <c r="J6" s="9"/>
      <c r="K6" s="9"/>
      <c r="L6" s="18"/>
      <c r="M6" s="18"/>
      <c r="N6" s="18"/>
      <c r="O6" s="18"/>
      <c r="P6" s="18"/>
      <c r="Q6" s="18"/>
      <c r="R6" s="18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100" t="s">
        <v>4</v>
      </c>
      <c r="M8" s="100" t="s">
        <v>116</v>
      </c>
      <c r="N8" s="100" t="s">
        <v>1</v>
      </c>
      <c r="O8" s="102" t="s">
        <v>1</v>
      </c>
      <c r="P8" s="103"/>
      <c r="Q8" s="104"/>
      <c r="R8" s="100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101"/>
      <c r="M9" s="101"/>
      <c r="N9" s="101"/>
      <c r="O9" s="7" t="s">
        <v>2</v>
      </c>
      <c r="P9" s="7" t="s">
        <v>117</v>
      </c>
      <c r="Q9" s="7" t="s">
        <v>118</v>
      </c>
      <c r="R9" s="101"/>
      <c r="S9" s="8" t="s">
        <v>121</v>
      </c>
      <c r="T9" s="8" t="s">
        <v>122</v>
      </c>
      <c r="U9" s="99"/>
      <c r="V9" s="8" t="s">
        <v>125</v>
      </c>
      <c r="W9" s="8" t="s">
        <v>126</v>
      </c>
      <c r="X9" s="8" t="s">
        <v>127</v>
      </c>
      <c r="Y9" s="8" t="s">
        <v>128</v>
      </c>
      <c r="Z9" s="8" t="s">
        <v>129</v>
      </c>
      <c r="AA9" s="8" t="s">
        <v>130</v>
      </c>
      <c r="AB9" s="8" t="s">
        <v>131</v>
      </c>
      <c r="AC9" s="99"/>
      <c r="AD9" s="99"/>
    </row>
    <row r="10" spans="1:30" s="12" customFormat="1" x14ac:dyDescent="0.25">
      <c r="A10" s="96" t="s">
        <v>360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x14ac:dyDescent="0.25">
      <c r="A11" s="96" t="s">
        <v>168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45" x14ac:dyDescent="0.25">
      <c r="A12" s="13" t="s">
        <v>595</v>
      </c>
      <c r="B12" s="14" t="s">
        <v>169</v>
      </c>
      <c r="C12" s="13" t="s">
        <v>168</v>
      </c>
      <c r="D12" s="13" t="s">
        <v>361</v>
      </c>
      <c r="E12" s="14" t="s">
        <v>7</v>
      </c>
      <c r="F12" s="14" t="s">
        <v>5</v>
      </c>
      <c r="G12" s="13" t="s">
        <v>249</v>
      </c>
      <c r="H12" s="14" t="s">
        <v>245</v>
      </c>
      <c r="I12" s="13" t="s">
        <v>213</v>
      </c>
      <c r="J12" s="14" t="s">
        <v>247</v>
      </c>
      <c r="K12" s="14" t="s">
        <v>250</v>
      </c>
      <c r="L12" s="73">
        <v>2117760.0000000009</v>
      </c>
      <c r="M12" s="73">
        <v>1296593.24</v>
      </c>
      <c r="N12" s="73">
        <v>1110788.68</v>
      </c>
      <c r="O12" s="73">
        <v>742057.5700000003</v>
      </c>
      <c r="P12" s="73">
        <v>368731.11000000004</v>
      </c>
      <c r="Q12" s="73">
        <v>1110788.68</v>
      </c>
      <c r="R12" s="73">
        <v>1110788.68</v>
      </c>
      <c r="S12" s="15">
        <v>85.669788005373206</v>
      </c>
      <c r="T12" s="16">
        <v>0</v>
      </c>
      <c r="U12" s="14" t="s">
        <v>248</v>
      </c>
      <c r="V12" s="14" t="s">
        <v>347</v>
      </c>
      <c r="W12" s="72"/>
      <c r="X12" s="14" t="s">
        <v>347</v>
      </c>
      <c r="Y12" s="14" t="s">
        <v>356</v>
      </c>
      <c r="Z12" s="72"/>
      <c r="AA12" s="72"/>
      <c r="AB12" s="72"/>
      <c r="AC12" s="14" t="s">
        <v>357</v>
      </c>
      <c r="AD12" s="13" t="s">
        <v>7</v>
      </c>
    </row>
    <row r="13" spans="1:30" s="12" customFormat="1" x14ac:dyDescent="0.25">
      <c r="A13" s="94" t="s">
        <v>251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2117760.0000000009</v>
      </c>
      <c r="M13" s="73">
        <v>1296593.24</v>
      </c>
      <c r="N13" s="73">
        <v>1110788.68</v>
      </c>
      <c r="O13" s="73">
        <v>742057.5700000003</v>
      </c>
      <c r="P13" s="73">
        <v>368731.11000000004</v>
      </c>
      <c r="Q13" s="73">
        <v>1110788.68</v>
      </c>
      <c r="R13" s="73">
        <v>1110788.68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x14ac:dyDescent="0.25">
      <c r="A14" s="96" t="s">
        <v>146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72"/>
      <c r="AD14" s="72"/>
    </row>
    <row r="15" spans="1:30" s="12" customFormat="1" ht="45" x14ac:dyDescent="0.25">
      <c r="A15" s="13" t="s">
        <v>601</v>
      </c>
      <c r="B15" s="14" t="s">
        <v>147</v>
      </c>
      <c r="C15" s="13" t="s">
        <v>146</v>
      </c>
      <c r="D15" s="13" t="s">
        <v>362</v>
      </c>
      <c r="E15" s="14" t="s">
        <v>8</v>
      </c>
      <c r="F15" s="14" t="s">
        <v>5</v>
      </c>
      <c r="G15" s="13" t="s">
        <v>249</v>
      </c>
      <c r="H15" s="14" t="s">
        <v>245</v>
      </c>
      <c r="I15" s="13" t="s">
        <v>213</v>
      </c>
      <c r="J15" s="14" t="s">
        <v>247</v>
      </c>
      <c r="K15" s="14" t="s">
        <v>250</v>
      </c>
      <c r="L15" s="73">
        <v>739776.00000000023</v>
      </c>
      <c r="M15" s="73">
        <v>544145.92000000027</v>
      </c>
      <c r="N15" s="73">
        <v>444527.10000000009</v>
      </c>
      <c r="O15" s="73">
        <v>301566.12000000005</v>
      </c>
      <c r="P15" s="73">
        <v>142960.97999999998</v>
      </c>
      <c r="Q15" s="73">
        <v>444527.10000000009</v>
      </c>
      <c r="R15" s="73">
        <v>444527.10000000009</v>
      </c>
      <c r="S15" s="15">
        <v>81.692627595186195</v>
      </c>
      <c r="T15" s="16">
        <v>0</v>
      </c>
      <c r="U15" s="14" t="s">
        <v>248</v>
      </c>
      <c r="V15" s="14" t="s">
        <v>347</v>
      </c>
      <c r="W15" s="72"/>
      <c r="X15" s="14" t="s">
        <v>347</v>
      </c>
      <c r="Y15" s="14" t="s">
        <v>356</v>
      </c>
      <c r="Z15" s="72"/>
      <c r="AA15" s="72"/>
      <c r="AB15" s="72"/>
      <c r="AC15" s="14" t="s">
        <v>357</v>
      </c>
      <c r="AD15" s="13" t="s">
        <v>8</v>
      </c>
    </row>
    <row r="16" spans="1:30" s="12" customFormat="1" x14ac:dyDescent="0.25">
      <c r="A16" s="94" t="s">
        <v>253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73">
        <v>739776.00000000023</v>
      </c>
      <c r="M16" s="73">
        <v>544145.92000000027</v>
      </c>
      <c r="N16" s="73">
        <v>444527.10000000009</v>
      </c>
      <c r="O16" s="73">
        <v>301566.12000000005</v>
      </c>
      <c r="P16" s="73">
        <v>142960.97999999998</v>
      </c>
      <c r="Q16" s="73">
        <v>444527.10000000009</v>
      </c>
      <c r="R16" s="73">
        <v>444527.10000000009</v>
      </c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</row>
    <row r="17" spans="1:30" s="12" customFormat="1" x14ac:dyDescent="0.25">
      <c r="A17" s="96" t="s">
        <v>186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72"/>
      <c r="AD17" s="72"/>
    </row>
    <row r="18" spans="1:30" s="12" customFormat="1" ht="45" x14ac:dyDescent="0.25">
      <c r="A18" s="13" t="s">
        <v>603</v>
      </c>
      <c r="B18" s="14" t="s">
        <v>188</v>
      </c>
      <c r="C18" s="13" t="s">
        <v>186</v>
      </c>
      <c r="D18" s="13" t="s">
        <v>364</v>
      </c>
      <c r="E18" s="14" t="s">
        <v>11</v>
      </c>
      <c r="F18" s="14" t="s">
        <v>5</v>
      </c>
      <c r="G18" s="13" t="s">
        <v>249</v>
      </c>
      <c r="H18" s="14" t="s">
        <v>245</v>
      </c>
      <c r="I18" s="13" t="s">
        <v>213</v>
      </c>
      <c r="J18" s="14" t="s">
        <v>247</v>
      </c>
      <c r="K18" s="14" t="s">
        <v>250</v>
      </c>
      <c r="L18" s="73">
        <v>1548643</v>
      </c>
      <c r="M18" s="73">
        <v>1704404.3399999999</v>
      </c>
      <c r="N18" s="73">
        <v>1295525.92</v>
      </c>
      <c r="O18" s="73">
        <v>750627.7200000002</v>
      </c>
      <c r="P18" s="73">
        <v>544898.20000000019</v>
      </c>
      <c r="Q18" s="73">
        <v>1295525.92</v>
      </c>
      <c r="R18" s="73">
        <v>1295525.92</v>
      </c>
      <c r="S18" s="15">
        <v>76.010480001476637</v>
      </c>
      <c r="T18" s="16">
        <v>0</v>
      </c>
      <c r="U18" s="14" t="s">
        <v>248</v>
      </c>
      <c r="V18" s="14" t="s">
        <v>347</v>
      </c>
      <c r="W18" s="72"/>
      <c r="X18" s="14" t="s">
        <v>347</v>
      </c>
      <c r="Y18" s="14" t="s">
        <v>356</v>
      </c>
      <c r="Z18" s="72"/>
      <c r="AA18" s="72"/>
      <c r="AB18" s="72"/>
      <c r="AC18" s="14" t="s">
        <v>357</v>
      </c>
      <c r="AD18" s="13" t="s">
        <v>11</v>
      </c>
    </row>
    <row r="19" spans="1:30" s="12" customFormat="1" ht="45" x14ac:dyDescent="0.25">
      <c r="A19" s="13" t="s">
        <v>604</v>
      </c>
      <c r="B19" s="14" t="s">
        <v>187</v>
      </c>
      <c r="C19" s="13" t="s">
        <v>186</v>
      </c>
      <c r="D19" s="13" t="s">
        <v>363</v>
      </c>
      <c r="E19" s="14" t="s">
        <v>10</v>
      </c>
      <c r="F19" s="14" t="s">
        <v>5</v>
      </c>
      <c r="G19" s="13" t="s">
        <v>249</v>
      </c>
      <c r="H19" s="14" t="s">
        <v>245</v>
      </c>
      <c r="I19" s="13" t="s">
        <v>213</v>
      </c>
      <c r="J19" s="14" t="s">
        <v>247</v>
      </c>
      <c r="K19" s="14" t="s">
        <v>250</v>
      </c>
      <c r="L19" s="73">
        <v>2813101.0000000009</v>
      </c>
      <c r="M19" s="73">
        <v>2729808.7600000007</v>
      </c>
      <c r="N19" s="73">
        <v>1874139.64</v>
      </c>
      <c r="O19" s="73">
        <v>1214193.22</v>
      </c>
      <c r="P19" s="73">
        <v>659946.42000000027</v>
      </c>
      <c r="Q19" s="73">
        <v>1874139.64</v>
      </c>
      <c r="R19" s="73">
        <v>1874139.64</v>
      </c>
      <c r="S19" s="15">
        <v>68.654613006663482</v>
      </c>
      <c r="T19" s="16">
        <v>0</v>
      </c>
      <c r="U19" s="14" t="s">
        <v>248</v>
      </c>
      <c r="V19" s="14" t="s">
        <v>347</v>
      </c>
      <c r="W19" s="72"/>
      <c r="X19" s="14" t="s">
        <v>347</v>
      </c>
      <c r="Y19" s="14" t="s">
        <v>356</v>
      </c>
      <c r="Z19" s="72"/>
      <c r="AA19" s="72"/>
      <c r="AB19" s="72"/>
      <c r="AC19" s="14" t="s">
        <v>357</v>
      </c>
      <c r="AD19" s="13" t="s">
        <v>10</v>
      </c>
    </row>
    <row r="20" spans="1:30" s="12" customFormat="1" x14ac:dyDescent="0.25">
      <c r="A20" s="94" t="s">
        <v>255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73">
        <v>4361744.0000000009</v>
      </c>
      <c r="M20" s="73">
        <v>4434213.1000000006</v>
      </c>
      <c r="N20" s="73">
        <v>3169665.5599999996</v>
      </c>
      <c r="O20" s="73">
        <v>1964820.9400000002</v>
      </c>
      <c r="P20" s="73">
        <v>1204844.6200000003</v>
      </c>
      <c r="Q20" s="73">
        <v>3169665.5599999996</v>
      </c>
      <c r="R20" s="73">
        <v>3169665.5599999996</v>
      </c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</row>
    <row r="21" spans="1:30" s="12" customFormat="1" x14ac:dyDescent="0.25">
      <c r="A21" s="96" t="s">
        <v>166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72"/>
      <c r="AD21" s="72"/>
    </row>
    <row r="22" spans="1:30" s="12" customFormat="1" ht="75" x14ac:dyDescent="0.25">
      <c r="A22" s="13" t="s">
        <v>606</v>
      </c>
      <c r="B22" s="14" t="s">
        <v>167</v>
      </c>
      <c r="C22" s="13" t="s">
        <v>166</v>
      </c>
      <c r="D22" s="13" t="s">
        <v>365</v>
      </c>
      <c r="E22" s="14" t="s">
        <v>12</v>
      </c>
      <c r="F22" s="14" t="s">
        <v>5</v>
      </c>
      <c r="G22" s="13" t="s">
        <v>249</v>
      </c>
      <c r="H22" s="14" t="s">
        <v>245</v>
      </c>
      <c r="I22" s="13" t="s">
        <v>213</v>
      </c>
      <c r="J22" s="14" t="s">
        <v>247</v>
      </c>
      <c r="K22" s="14" t="s">
        <v>250</v>
      </c>
      <c r="L22" s="73">
        <v>19344454</v>
      </c>
      <c r="M22" s="73">
        <v>19270729.390000008</v>
      </c>
      <c r="N22" s="73">
        <v>13194554.629999999</v>
      </c>
      <c r="O22" s="73">
        <v>8604971.4200000018</v>
      </c>
      <c r="P22" s="73">
        <v>4589583.2100000009</v>
      </c>
      <c r="Q22" s="73">
        <v>13194554.629999999</v>
      </c>
      <c r="R22" s="73">
        <v>13194554.629999999</v>
      </c>
      <c r="S22" s="15">
        <v>68.469409553573684</v>
      </c>
      <c r="T22" s="16">
        <v>0</v>
      </c>
      <c r="U22" s="14" t="s">
        <v>248</v>
      </c>
      <c r="V22" s="14" t="s">
        <v>347</v>
      </c>
      <c r="W22" s="72"/>
      <c r="X22" s="14" t="s">
        <v>366</v>
      </c>
      <c r="Y22" s="14" t="s">
        <v>356</v>
      </c>
      <c r="Z22" s="72"/>
      <c r="AA22" s="72"/>
      <c r="AB22" s="72"/>
      <c r="AC22" s="14" t="s">
        <v>357</v>
      </c>
      <c r="AD22" s="13" t="s">
        <v>12</v>
      </c>
    </row>
    <row r="23" spans="1:30" s="12" customFormat="1" x14ac:dyDescent="0.25">
      <c r="A23" s="94" t="s">
        <v>256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73">
        <v>19344454</v>
      </c>
      <c r="M23" s="73">
        <v>19270729.390000008</v>
      </c>
      <c r="N23" s="73">
        <v>13194554.629999999</v>
      </c>
      <c r="O23" s="73">
        <v>8604971.4200000018</v>
      </c>
      <c r="P23" s="73">
        <v>4589583.2100000009</v>
      </c>
      <c r="Q23" s="73">
        <v>13194554.629999999</v>
      </c>
      <c r="R23" s="73">
        <v>13194554.629999999</v>
      </c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</row>
    <row r="24" spans="1:30" s="12" customFormat="1" x14ac:dyDescent="0.25">
      <c r="A24" s="96" t="s">
        <v>159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72"/>
      <c r="AD24" s="72"/>
    </row>
    <row r="25" spans="1:30" s="12" customFormat="1" ht="45" x14ac:dyDescent="0.25">
      <c r="A25" s="13" t="s">
        <v>607</v>
      </c>
      <c r="B25" s="14" t="s">
        <v>189</v>
      </c>
      <c r="C25" s="13" t="s">
        <v>159</v>
      </c>
      <c r="D25" s="13" t="s">
        <v>367</v>
      </c>
      <c r="E25" s="14" t="s">
        <v>27</v>
      </c>
      <c r="F25" s="14" t="s">
        <v>5</v>
      </c>
      <c r="G25" s="13" t="s">
        <v>249</v>
      </c>
      <c r="H25" s="14" t="s">
        <v>245</v>
      </c>
      <c r="I25" s="13" t="s">
        <v>213</v>
      </c>
      <c r="J25" s="14" t="s">
        <v>247</v>
      </c>
      <c r="K25" s="14" t="s">
        <v>250</v>
      </c>
      <c r="L25" s="73">
        <v>4342444.0000000009</v>
      </c>
      <c r="M25" s="73">
        <v>3580672.7400000007</v>
      </c>
      <c r="N25" s="73">
        <v>3176544.8500000006</v>
      </c>
      <c r="O25" s="73">
        <v>2057346.7899999998</v>
      </c>
      <c r="P25" s="73">
        <v>1119198.0599999998</v>
      </c>
      <c r="Q25" s="73">
        <v>3176544.8500000006</v>
      </c>
      <c r="R25" s="73">
        <v>3176544.8500000006</v>
      </c>
      <c r="S25" s="15">
        <v>88.713632343848317</v>
      </c>
      <c r="T25" s="16">
        <v>0</v>
      </c>
      <c r="U25" s="14" t="s">
        <v>248</v>
      </c>
      <c r="V25" s="14" t="s">
        <v>347</v>
      </c>
      <c r="W25" s="72"/>
      <c r="X25" s="14" t="s">
        <v>347</v>
      </c>
      <c r="Y25" s="14" t="s">
        <v>356</v>
      </c>
      <c r="Z25" s="72"/>
      <c r="AA25" s="72"/>
      <c r="AB25" s="72"/>
      <c r="AC25" s="14" t="s">
        <v>357</v>
      </c>
      <c r="AD25" s="13" t="s">
        <v>27</v>
      </c>
    </row>
    <row r="26" spans="1:30" s="12" customFormat="1" x14ac:dyDescent="0.25">
      <c r="A26" s="94" t="s">
        <v>294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73">
        <v>4342444.0000000009</v>
      </c>
      <c r="M26" s="73">
        <v>3580672.7400000007</v>
      </c>
      <c r="N26" s="73">
        <v>3176544.8500000006</v>
      </c>
      <c r="O26" s="73">
        <v>2057346.7899999998</v>
      </c>
      <c r="P26" s="73">
        <v>1119198.0599999998</v>
      </c>
      <c r="Q26" s="73">
        <v>3176544.8500000006</v>
      </c>
      <c r="R26" s="73">
        <v>3176544.8500000006</v>
      </c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</row>
    <row r="27" spans="1:30" s="12" customFormat="1" x14ac:dyDescent="0.25">
      <c r="A27" s="96" t="s">
        <v>190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72"/>
      <c r="AD27" s="72"/>
    </row>
    <row r="28" spans="1:30" s="12" customFormat="1" ht="60" x14ac:dyDescent="0.25">
      <c r="A28" s="13" t="s">
        <v>609</v>
      </c>
      <c r="B28" s="14" t="s">
        <v>191</v>
      </c>
      <c r="C28" s="13" t="s">
        <v>190</v>
      </c>
      <c r="D28" s="13" t="s">
        <v>368</v>
      </c>
      <c r="E28" s="14" t="s">
        <v>32</v>
      </c>
      <c r="F28" s="14" t="s">
        <v>5</v>
      </c>
      <c r="G28" s="13" t="s">
        <v>249</v>
      </c>
      <c r="H28" s="14" t="s">
        <v>245</v>
      </c>
      <c r="I28" s="13" t="s">
        <v>213</v>
      </c>
      <c r="J28" s="14" t="s">
        <v>247</v>
      </c>
      <c r="K28" s="14" t="s">
        <v>250</v>
      </c>
      <c r="L28" s="73">
        <v>1806668</v>
      </c>
      <c r="M28" s="73">
        <v>1780987.45</v>
      </c>
      <c r="N28" s="73">
        <v>1697391.3199999998</v>
      </c>
      <c r="O28" s="73">
        <v>988727.16000000038</v>
      </c>
      <c r="P28" s="73">
        <v>708664.16000000027</v>
      </c>
      <c r="Q28" s="73">
        <v>1697391.3199999998</v>
      </c>
      <c r="R28" s="73">
        <v>1697391.3199999998</v>
      </c>
      <c r="S28" s="15">
        <v>95.306192079006507</v>
      </c>
      <c r="T28" s="16">
        <v>0</v>
      </c>
      <c r="U28" s="14" t="s">
        <v>248</v>
      </c>
      <c r="V28" s="14" t="s">
        <v>347</v>
      </c>
      <c r="W28" s="72"/>
      <c r="X28" s="14" t="s">
        <v>347</v>
      </c>
      <c r="Y28" s="14" t="s">
        <v>356</v>
      </c>
      <c r="Z28" s="72"/>
      <c r="AA28" s="72"/>
      <c r="AB28" s="72"/>
      <c r="AC28" s="14" t="s">
        <v>357</v>
      </c>
      <c r="AD28" s="13" t="s">
        <v>32</v>
      </c>
    </row>
    <row r="29" spans="1:30" s="12" customFormat="1" x14ac:dyDescent="0.25">
      <c r="A29" s="94" t="s">
        <v>262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73">
        <v>1806668</v>
      </c>
      <c r="M29" s="73">
        <v>1780987.45</v>
      </c>
      <c r="N29" s="73">
        <v>1697391.3199999998</v>
      </c>
      <c r="O29" s="73">
        <v>988727.16000000038</v>
      </c>
      <c r="P29" s="73">
        <v>708664.16000000027</v>
      </c>
      <c r="Q29" s="73">
        <v>1697391.3199999998</v>
      </c>
      <c r="R29" s="73">
        <v>1697391.3199999998</v>
      </c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</row>
    <row r="30" spans="1:30" s="12" customFormat="1" x14ac:dyDescent="0.25">
      <c r="A30" s="96" t="s">
        <v>176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72"/>
      <c r="AD30" s="72"/>
    </row>
    <row r="31" spans="1:30" s="12" customFormat="1" ht="75" x14ac:dyDescent="0.25">
      <c r="A31" s="13" t="s">
        <v>610</v>
      </c>
      <c r="B31" s="14" t="s">
        <v>177</v>
      </c>
      <c r="C31" s="13" t="s">
        <v>176</v>
      </c>
      <c r="D31" s="13" t="s">
        <v>369</v>
      </c>
      <c r="E31" s="14" t="s">
        <v>35</v>
      </c>
      <c r="F31" s="14" t="s">
        <v>5</v>
      </c>
      <c r="G31" s="13" t="s">
        <v>249</v>
      </c>
      <c r="H31" s="14" t="s">
        <v>245</v>
      </c>
      <c r="I31" s="13" t="s">
        <v>213</v>
      </c>
      <c r="J31" s="14" t="s">
        <v>247</v>
      </c>
      <c r="K31" s="14" t="s">
        <v>250</v>
      </c>
      <c r="L31" s="73">
        <v>3299676.0000000009</v>
      </c>
      <c r="M31" s="73">
        <v>2857229.9100000006</v>
      </c>
      <c r="N31" s="73">
        <v>2358375.6900000009</v>
      </c>
      <c r="O31" s="73">
        <v>1510742.0699999998</v>
      </c>
      <c r="P31" s="73">
        <v>847633.62000000023</v>
      </c>
      <c r="Q31" s="73">
        <v>2358375.6900000009</v>
      </c>
      <c r="R31" s="73">
        <v>2358375.6900000009</v>
      </c>
      <c r="S31" s="15">
        <v>82.540634260685025</v>
      </c>
      <c r="T31" s="16">
        <v>0</v>
      </c>
      <c r="U31" s="14" t="s">
        <v>248</v>
      </c>
      <c r="V31" s="14" t="s">
        <v>347</v>
      </c>
      <c r="W31" s="72"/>
      <c r="X31" s="14" t="s">
        <v>347</v>
      </c>
      <c r="Y31" s="14" t="s">
        <v>356</v>
      </c>
      <c r="Z31" s="72"/>
      <c r="AA31" s="72"/>
      <c r="AB31" s="72"/>
      <c r="AC31" s="14" t="s">
        <v>357</v>
      </c>
      <c r="AD31" s="13" t="s">
        <v>35</v>
      </c>
    </row>
    <row r="32" spans="1:30" s="12" customFormat="1" x14ac:dyDescent="0.25">
      <c r="A32" s="94" t="s">
        <v>263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73">
        <v>3299676.0000000009</v>
      </c>
      <c r="M32" s="73">
        <v>2857229.9100000006</v>
      </c>
      <c r="N32" s="73">
        <v>2358375.6900000009</v>
      </c>
      <c r="O32" s="73">
        <v>1510742.0699999998</v>
      </c>
      <c r="P32" s="73">
        <v>847633.62000000023</v>
      </c>
      <c r="Q32" s="73">
        <v>2358375.6900000009</v>
      </c>
      <c r="R32" s="73">
        <v>2358375.6900000009</v>
      </c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</row>
    <row r="33" spans="1:30" s="12" customFormat="1" x14ac:dyDescent="0.25">
      <c r="A33" s="96" t="s">
        <v>170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72"/>
      <c r="AD33" s="72"/>
    </row>
    <row r="34" spans="1:30" s="12" customFormat="1" ht="60" x14ac:dyDescent="0.25">
      <c r="A34" s="13" t="s">
        <v>611</v>
      </c>
      <c r="B34" s="14" t="s">
        <v>171</v>
      </c>
      <c r="C34" s="14" t="s">
        <v>170</v>
      </c>
      <c r="D34" s="13" t="s">
        <v>376</v>
      </c>
      <c r="E34" s="14" t="s">
        <v>40</v>
      </c>
      <c r="F34" s="14" t="s">
        <v>5</v>
      </c>
      <c r="G34" s="13" t="s">
        <v>249</v>
      </c>
      <c r="H34" s="14" t="s">
        <v>245</v>
      </c>
      <c r="I34" s="13" t="s">
        <v>213</v>
      </c>
      <c r="J34" s="14" t="s">
        <v>247</v>
      </c>
      <c r="K34" s="14" t="s">
        <v>250</v>
      </c>
      <c r="L34" s="73">
        <v>1599541</v>
      </c>
      <c r="M34" s="73">
        <v>1167558.5</v>
      </c>
      <c r="N34" s="73">
        <v>1080461.73</v>
      </c>
      <c r="O34" s="73">
        <v>786012.63000000024</v>
      </c>
      <c r="P34" s="73">
        <v>294449.09999999998</v>
      </c>
      <c r="Q34" s="73">
        <v>1080461.73</v>
      </c>
      <c r="R34" s="73">
        <v>1080461.73</v>
      </c>
      <c r="S34" s="15">
        <v>92.540265005993263</v>
      </c>
      <c r="T34" s="16">
        <v>0</v>
      </c>
      <c r="U34" s="14" t="s">
        <v>248</v>
      </c>
      <c r="V34" s="14" t="s">
        <v>347</v>
      </c>
      <c r="W34" s="72"/>
      <c r="X34" s="14" t="s">
        <v>347</v>
      </c>
      <c r="Y34" s="14" t="s">
        <v>356</v>
      </c>
      <c r="Z34" s="72"/>
      <c r="AA34" s="72"/>
      <c r="AB34" s="72"/>
      <c r="AC34" s="14" t="s">
        <v>357</v>
      </c>
      <c r="AD34" s="13" t="s">
        <v>40</v>
      </c>
    </row>
    <row r="35" spans="1:30" s="12" customFormat="1" ht="60" x14ac:dyDescent="0.25">
      <c r="A35" s="13" t="s">
        <v>617</v>
      </c>
      <c r="B35" s="14" t="s">
        <v>180</v>
      </c>
      <c r="C35" s="14" t="s">
        <v>170</v>
      </c>
      <c r="D35" s="13" t="s">
        <v>375</v>
      </c>
      <c r="E35" s="14" t="s">
        <v>42</v>
      </c>
      <c r="F35" s="14" t="s">
        <v>5</v>
      </c>
      <c r="G35" s="13" t="s">
        <v>249</v>
      </c>
      <c r="H35" s="14" t="s">
        <v>245</v>
      </c>
      <c r="I35" s="13" t="s">
        <v>213</v>
      </c>
      <c r="J35" s="14" t="s">
        <v>247</v>
      </c>
      <c r="K35" s="14" t="s">
        <v>250</v>
      </c>
      <c r="L35" s="73">
        <v>2649866.0000000009</v>
      </c>
      <c r="M35" s="73">
        <v>2386693.5900000008</v>
      </c>
      <c r="N35" s="73">
        <v>1893238.89</v>
      </c>
      <c r="O35" s="73">
        <v>1314121.5899999999</v>
      </c>
      <c r="P35" s="73">
        <v>579117.30000000028</v>
      </c>
      <c r="Q35" s="73">
        <v>1893238.89</v>
      </c>
      <c r="R35" s="73">
        <v>1893238.89</v>
      </c>
      <c r="S35" s="15">
        <v>79.324756974773578</v>
      </c>
      <c r="T35" s="16">
        <v>0</v>
      </c>
      <c r="U35" s="14" t="s">
        <v>248</v>
      </c>
      <c r="V35" s="14" t="s">
        <v>347</v>
      </c>
      <c r="W35" s="72"/>
      <c r="X35" s="14" t="s">
        <v>347</v>
      </c>
      <c r="Y35" s="14" t="s">
        <v>356</v>
      </c>
      <c r="Z35" s="72"/>
      <c r="AA35" s="72"/>
      <c r="AB35" s="72"/>
      <c r="AC35" s="14" t="s">
        <v>357</v>
      </c>
      <c r="AD35" s="14" t="s">
        <v>42</v>
      </c>
    </row>
    <row r="36" spans="1:30" s="12" customFormat="1" ht="60" x14ac:dyDescent="0.25">
      <c r="A36" s="13" t="s">
        <v>618</v>
      </c>
      <c r="B36" s="14" t="s">
        <v>180</v>
      </c>
      <c r="C36" s="14" t="s">
        <v>170</v>
      </c>
      <c r="D36" s="13" t="s">
        <v>381</v>
      </c>
      <c r="E36" s="14" t="s">
        <v>41</v>
      </c>
      <c r="F36" s="14" t="s">
        <v>5</v>
      </c>
      <c r="G36" s="13" t="s">
        <v>249</v>
      </c>
      <c r="H36" s="14" t="s">
        <v>245</v>
      </c>
      <c r="I36" s="13" t="s">
        <v>213</v>
      </c>
      <c r="J36" s="14" t="s">
        <v>247</v>
      </c>
      <c r="K36" s="14" t="s">
        <v>250</v>
      </c>
      <c r="L36" s="73">
        <v>14365440</v>
      </c>
      <c r="M36" s="73">
        <v>11293691.119999999</v>
      </c>
      <c r="N36" s="73">
        <v>9177190.1199999992</v>
      </c>
      <c r="O36" s="73">
        <v>5792402.8800000008</v>
      </c>
      <c r="P36" s="73">
        <v>3384787.2400000007</v>
      </c>
      <c r="Q36" s="73">
        <v>9177190.1199999992</v>
      </c>
      <c r="R36" s="73">
        <v>9177190.1199999992</v>
      </c>
      <c r="S36" s="15">
        <v>81.259439650763184</v>
      </c>
      <c r="T36" s="16">
        <v>0</v>
      </c>
      <c r="U36" s="14" t="s">
        <v>248</v>
      </c>
      <c r="V36" s="14" t="s">
        <v>347</v>
      </c>
      <c r="W36" s="72"/>
      <c r="X36" s="14" t="s">
        <v>347</v>
      </c>
      <c r="Y36" s="14" t="s">
        <v>356</v>
      </c>
      <c r="Z36" s="72"/>
      <c r="AA36" s="72"/>
      <c r="AB36" s="72"/>
      <c r="AC36" s="14" t="s">
        <v>357</v>
      </c>
      <c r="AD36" s="13" t="s">
        <v>41</v>
      </c>
    </row>
    <row r="37" spans="1:30" s="12" customFormat="1" ht="60" x14ac:dyDescent="0.25">
      <c r="A37" s="13" t="s">
        <v>619</v>
      </c>
      <c r="B37" s="14" t="s">
        <v>193</v>
      </c>
      <c r="C37" s="14" t="s">
        <v>170</v>
      </c>
      <c r="D37" s="13" t="s">
        <v>378</v>
      </c>
      <c r="E37" s="14" t="s">
        <v>43</v>
      </c>
      <c r="F37" s="14" t="s">
        <v>5</v>
      </c>
      <c r="G37" s="13" t="s">
        <v>249</v>
      </c>
      <c r="H37" s="14" t="s">
        <v>245</v>
      </c>
      <c r="I37" s="13" t="s">
        <v>213</v>
      </c>
      <c r="J37" s="14" t="s">
        <v>247</v>
      </c>
      <c r="K37" s="14" t="s">
        <v>265</v>
      </c>
      <c r="L37" s="73">
        <v>200000.00000000009</v>
      </c>
      <c r="M37" s="73">
        <v>59300.030000000006</v>
      </c>
      <c r="N37" s="73">
        <v>59300.030000000006</v>
      </c>
      <c r="O37" s="73">
        <v>59300.030000000006</v>
      </c>
      <c r="P37" s="73">
        <v>0</v>
      </c>
      <c r="Q37" s="73">
        <v>59300.030000000006</v>
      </c>
      <c r="R37" s="73">
        <v>59300.030000000006</v>
      </c>
      <c r="S37" s="15">
        <v>100</v>
      </c>
      <c r="T37" s="16">
        <v>0</v>
      </c>
      <c r="U37" s="14" t="s">
        <v>248</v>
      </c>
      <c r="V37" s="14" t="s">
        <v>347</v>
      </c>
      <c r="W37" s="72"/>
      <c r="X37" s="14" t="s">
        <v>348</v>
      </c>
      <c r="Y37" s="14" t="s">
        <v>356</v>
      </c>
      <c r="Z37" s="72"/>
      <c r="AA37" s="72"/>
      <c r="AB37" s="72"/>
      <c r="AC37" s="14" t="s">
        <v>357</v>
      </c>
      <c r="AD37" s="13" t="s">
        <v>43</v>
      </c>
    </row>
    <row r="38" spans="1:30" s="12" customFormat="1" ht="60" x14ac:dyDescent="0.25">
      <c r="A38" s="13" t="s">
        <v>620</v>
      </c>
      <c r="B38" s="14" t="s">
        <v>192</v>
      </c>
      <c r="C38" s="14" t="s">
        <v>170</v>
      </c>
      <c r="D38" s="13" t="s">
        <v>377</v>
      </c>
      <c r="E38" s="14" t="s">
        <v>39</v>
      </c>
      <c r="F38" s="14" t="s">
        <v>5</v>
      </c>
      <c r="G38" s="13" t="s">
        <v>249</v>
      </c>
      <c r="H38" s="14" t="s">
        <v>245</v>
      </c>
      <c r="I38" s="13" t="s">
        <v>213</v>
      </c>
      <c r="J38" s="14" t="s">
        <v>247</v>
      </c>
      <c r="K38" s="14" t="s">
        <v>250</v>
      </c>
      <c r="L38" s="73">
        <v>1152809</v>
      </c>
      <c r="M38" s="73">
        <v>1139085.0599999998</v>
      </c>
      <c r="N38" s="73">
        <v>1048185.09</v>
      </c>
      <c r="O38" s="73">
        <v>602595.51000000024</v>
      </c>
      <c r="P38" s="73">
        <v>445589.58000000007</v>
      </c>
      <c r="Q38" s="73">
        <v>1048185.09</v>
      </c>
      <c r="R38" s="73">
        <v>1048185.09</v>
      </c>
      <c r="S38" s="15">
        <v>92.019913771847726</v>
      </c>
      <c r="T38" s="16">
        <v>0</v>
      </c>
      <c r="U38" s="14" t="s">
        <v>248</v>
      </c>
      <c r="V38" s="14" t="s">
        <v>347</v>
      </c>
      <c r="W38" s="72"/>
      <c r="X38" s="14" t="s">
        <v>347</v>
      </c>
      <c r="Y38" s="14" t="s">
        <v>356</v>
      </c>
      <c r="Z38" s="72"/>
      <c r="AA38" s="72"/>
      <c r="AB38" s="72"/>
      <c r="AC38" s="14" t="s">
        <v>357</v>
      </c>
      <c r="AD38" s="13" t="s">
        <v>39</v>
      </c>
    </row>
    <row r="39" spans="1:30" s="12" customFormat="1" ht="60" x14ac:dyDescent="0.25">
      <c r="A39" s="13" t="s">
        <v>759</v>
      </c>
      <c r="B39" s="14" t="s">
        <v>193</v>
      </c>
      <c r="C39" s="14" t="s">
        <v>170</v>
      </c>
      <c r="D39" s="13" t="s">
        <v>374</v>
      </c>
      <c r="E39" s="14" t="s">
        <v>44</v>
      </c>
      <c r="F39" s="14" t="s">
        <v>5</v>
      </c>
      <c r="G39" s="13" t="s">
        <v>249</v>
      </c>
      <c r="H39" s="14" t="s">
        <v>245</v>
      </c>
      <c r="I39" s="13" t="s">
        <v>213</v>
      </c>
      <c r="J39" s="14" t="s">
        <v>247</v>
      </c>
      <c r="K39" s="14" t="s">
        <v>265</v>
      </c>
      <c r="L39" s="73">
        <v>300000.00000000006</v>
      </c>
      <c r="M39" s="73">
        <v>113769.04999999999</v>
      </c>
      <c r="N39" s="73">
        <v>98769.050000000017</v>
      </c>
      <c r="O39" s="73">
        <v>76069.030000000028</v>
      </c>
      <c r="P39" s="73">
        <v>22700.019999999997</v>
      </c>
      <c r="Q39" s="73">
        <v>98769.050000000017</v>
      </c>
      <c r="R39" s="73">
        <v>98769.050000000017</v>
      </c>
      <c r="S39" s="15">
        <v>86.815394872331296</v>
      </c>
      <c r="T39" s="16">
        <v>0</v>
      </c>
      <c r="U39" s="14" t="s">
        <v>248</v>
      </c>
      <c r="V39" s="14" t="s">
        <v>347</v>
      </c>
      <c r="W39" s="72"/>
      <c r="X39" s="14" t="s">
        <v>347</v>
      </c>
      <c r="Y39" s="14" t="s">
        <v>356</v>
      </c>
      <c r="Z39" s="72"/>
      <c r="AA39" s="72"/>
      <c r="AB39" s="72"/>
      <c r="AC39" s="14" t="s">
        <v>357</v>
      </c>
      <c r="AD39" s="13" t="s">
        <v>44</v>
      </c>
    </row>
    <row r="40" spans="1:30" s="12" customFormat="1" ht="60" x14ac:dyDescent="0.25">
      <c r="A40" s="13" t="s">
        <v>760</v>
      </c>
      <c r="B40" s="14" t="s">
        <v>193</v>
      </c>
      <c r="C40" s="14" t="s">
        <v>170</v>
      </c>
      <c r="D40" s="13" t="s">
        <v>417</v>
      </c>
      <c r="E40" s="14" t="s">
        <v>45</v>
      </c>
      <c r="F40" s="14" t="s">
        <v>5</v>
      </c>
      <c r="G40" s="13" t="s">
        <v>249</v>
      </c>
      <c r="H40" s="14" t="s">
        <v>245</v>
      </c>
      <c r="I40" s="13" t="s">
        <v>213</v>
      </c>
      <c r="J40" s="14" t="s">
        <v>247</v>
      </c>
      <c r="K40" s="14" t="s">
        <v>265</v>
      </c>
      <c r="L40" s="73">
        <v>43000.000000000007</v>
      </c>
      <c r="M40" s="73">
        <v>2000</v>
      </c>
      <c r="N40" s="73">
        <v>2000</v>
      </c>
      <c r="O40" s="73">
        <v>2000</v>
      </c>
      <c r="P40" s="73">
        <v>0</v>
      </c>
      <c r="Q40" s="73">
        <v>2000</v>
      </c>
      <c r="R40" s="73">
        <v>2000</v>
      </c>
      <c r="S40" s="15">
        <v>100</v>
      </c>
      <c r="T40" s="16">
        <v>0</v>
      </c>
      <c r="U40" s="14" t="s">
        <v>248</v>
      </c>
      <c r="V40" s="14" t="s">
        <v>347</v>
      </c>
      <c r="W40" s="72"/>
      <c r="X40" s="14" t="s">
        <v>348</v>
      </c>
      <c r="Y40" s="14" t="s">
        <v>356</v>
      </c>
      <c r="Z40" s="72"/>
      <c r="AA40" s="72"/>
      <c r="AB40" s="72"/>
      <c r="AC40" s="14" t="s">
        <v>357</v>
      </c>
      <c r="AD40" s="13" t="s">
        <v>45</v>
      </c>
    </row>
    <row r="41" spans="1:30" s="12" customFormat="1" x14ac:dyDescent="0.25">
      <c r="A41" s="94" t="s">
        <v>269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73">
        <v>20310656</v>
      </c>
      <c r="M41" s="73">
        <v>16162097.35</v>
      </c>
      <c r="N41" s="73">
        <v>13359144.91</v>
      </c>
      <c r="O41" s="73">
        <v>8632501.6699999999</v>
      </c>
      <c r="P41" s="73">
        <v>4726643.2400000012</v>
      </c>
      <c r="Q41" s="73">
        <v>13359144.91</v>
      </c>
      <c r="R41" s="73">
        <v>13359144.91</v>
      </c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</row>
    <row r="42" spans="1:30" s="12" customFormat="1" x14ac:dyDescent="0.25">
      <c r="A42" s="96" t="s">
        <v>181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72"/>
      <c r="AD42" s="72"/>
    </row>
    <row r="43" spans="1:30" s="12" customFormat="1" ht="60" x14ac:dyDescent="0.25">
      <c r="A43" s="13" t="s">
        <v>762</v>
      </c>
      <c r="B43" s="14" t="s">
        <v>182</v>
      </c>
      <c r="C43" s="13" t="s">
        <v>181</v>
      </c>
      <c r="D43" s="13" t="s">
        <v>384</v>
      </c>
      <c r="E43" s="14" t="s">
        <v>54</v>
      </c>
      <c r="F43" s="14" t="s">
        <v>5</v>
      </c>
      <c r="G43" s="13" t="s">
        <v>249</v>
      </c>
      <c r="H43" s="14" t="s">
        <v>245</v>
      </c>
      <c r="I43" s="13" t="s">
        <v>213</v>
      </c>
      <c r="J43" s="14" t="s">
        <v>247</v>
      </c>
      <c r="K43" s="14" t="s">
        <v>250</v>
      </c>
      <c r="L43" s="73">
        <v>5999274.0000000009</v>
      </c>
      <c r="M43" s="73">
        <v>4976302.3400000008</v>
      </c>
      <c r="N43" s="73">
        <v>3905157.1600000006</v>
      </c>
      <c r="O43" s="73">
        <v>2545573.9900000007</v>
      </c>
      <c r="P43" s="73">
        <v>1359583.17</v>
      </c>
      <c r="Q43" s="73">
        <v>3905157.1600000006</v>
      </c>
      <c r="R43" s="73">
        <v>3905157.1600000006</v>
      </c>
      <c r="S43" s="15">
        <v>78.475078345018716</v>
      </c>
      <c r="T43" s="16">
        <v>0</v>
      </c>
      <c r="U43" s="14" t="s">
        <v>248</v>
      </c>
      <c r="V43" s="14" t="s">
        <v>347</v>
      </c>
      <c r="W43" s="72"/>
      <c r="X43" s="14" t="s">
        <v>347</v>
      </c>
      <c r="Y43" s="14" t="s">
        <v>356</v>
      </c>
      <c r="Z43" s="72"/>
      <c r="AA43" s="72"/>
      <c r="AB43" s="72"/>
      <c r="AC43" s="14" t="s">
        <v>357</v>
      </c>
      <c r="AD43" s="13" t="s">
        <v>54</v>
      </c>
    </row>
    <row r="44" spans="1:30" s="12" customFormat="1" x14ac:dyDescent="0.25">
      <c r="A44" s="94" t="s">
        <v>270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73">
        <v>5999274.0000000009</v>
      </c>
      <c r="M44" s="73">
        <v>4976302.3400000008</v>
      </c>
      <c r="N44" s="73">
        <v>3905157.1600000006</v>
      </c>
      <c r="O44" s="73">
        <v>2545573.9900000007</v>
      </c>
      <c r="P44" s="73">
        <v>1359583.17</v>
      </c>
      <c r="Q44" s="73">
        <v>3905157.1600000006</v>
      </c>
      <c r="R44" s="73">
        <v>3905157.1600000006</v>
      </c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</row>
    <row r="45" spans="1:30" s="12" customFormat="1" x14ac:dyDescent="0.25">
      <c r="A45" s="96" t="s">
        <v>183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72"/>
      <c r="AD45" s="72"/>
    </row>
    <row r="46" spans="1:30" s="12" customFormat="1" ht="45" x14ac:dyDescent="0.25">
      <c r="A46" s="13" t="s">
        <v>763</v>
      </c>
      <c r="B46" s="14" t="s">
        <v>235</v>
      </c>
      <c r="C46" s="13" t="s">
        <v>183</v>
      </c>
      <c r="D46" s="13" t="s">
        <v>432</v>
      </c>
      <c r="E46" s="14" t="s">
        <v>236</v>
      </c>
      <c r="F46" s="14" t="s">
        <v>5</v>
      </c>
      <c r="G46" s="13" t="s">
        <v>249</v>
      </c>
      <c r="H46" s="14" t="s">
        <v>245</v>
      </c>
      <c r="I46" s="13" t="s">
        <v>213</v>
      </c>
      <c r="J46" s="14" t="s">
        <v>247</v>
      </c>
      <c r="K46" s="14" t="s">
        <v>265</v>
      </c>
      <c r="L46" s="73">
        <v>20000</v>
      </c>
      <c r="M46" s="73">
        <v>36000.000000000007</v>
      </c>
      <c r="N46" s="73">
        <v>35000.000000000007</v>
      </c>
      <c r="O46" s="73">
        <v>35000.000000000007</v>
      </c>
      <c r="P46" s="73">
        <v>0</v>
      </c>
      <c r="Q46" s="73">
        <v>35000.000000000007</v>
      </c>
      <c r="R46" s="73">
        <v>35000.000000000007</v>
      </c>
      <c r="S46" s="15">
        <v>97.222222222222214</v>
      </c>
      <c r="T46" s="16">
        <v>0</v>
      </c>
      <c r="U46" s="14" t="s">
        <v>248</v>
      </c>
      <c r="V46" s="14" t="s">
        <v>347</v>
      </c>
      <c r="W46" s="72"/>
      <c r="X46" s="14" t="s">
        <v>347</v>
      </c>
      <c r="Y46" s="14" t="s">
        <v>356</v>
      </c>
      <c r="Z46" s="72"/>
      <c r="AA46" s="72"/>
      <c r="AB46" s="72"/>
      <c r="AC46" s="14" t="s">
        <v>357</v>
      </c>
      <c r="AD46" s="14" t="s">
        <v>236</v>
      </c>
    </row>
    <row r="47" spans="1:30" s="12" customFormat="1" x14ac:dyDescent="0.25">
      <c r="A47" s="94" t="s">
        <v>272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73">
        <v>20000</v>
      </c>
      <c r="M47" s="73">
        <v>36000.000000000007</v>
      </c>
      <c r="N47" s="73">
        <v>35000.000000000007</v>
      </c>
      <c r="O47" s="73">
        <v>35000.000000000007</v>
      </c>
      <c r="P47" s="73">
        <v>0</v>
      </c>
      <c r="Q47" s="73">
        <v>35000.000000000007</v>
      </c>
      <c r="R47" s="73">
        <v>35000.000000000007</v>
      </c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</row>
    <row r="48" spans="1:30" s="12" customFormat="1" x14ac:dyDescent="0.25">
      <c r="A48" s="96" t="s">
        <v>196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72"/>
      <c r="AD48" s="72"/>
    </row>
    <row r="49" spans="1:30" s="12" customFormat="1" ht="90" x14ac:dyDescent="0.25">
      <c r="A49" s="13" t="s">
        <v>764</v>
      </c>
      <c r="B49" s="14" t="s">
        <v>198</v>
      </c>
      <c r="C49" s="14" t="s">
        <v>196</v>
      </c>
      <c r="D49" s="13" t="s">
        <v>621</v>
      </c>
      <c r="E49" s="14" t="s">
        <v>622</v>
      </c>
      <c r="F49" s="14" t="s">
        <v>5</v>
      </c>
      <c r="G49" s="13" t="s">
        <v>249</v>
      </c>
      <c r="H49" s="14" t="s">
        <v>245</v>
      </c>
      <c r="I49" s="13" t="s">
        <v>213</v>
      </c>
      <c r="J49" s="14" t="s">
        <v>247</v>
      </c>
      <c r="K49" s="14" t="s">
        <v>250</v>
      </c>
      <c r="L49" s="73">
        <v>0</v>
      </c>
      <c r="M49" s="73">
        <v>4421000.0000000009</v>
      </c>
      <c r="N49" s="73">
        <v>4420275.4200000009</v>
      </c>
      <c r="O49" s="73">
        <v>2000000</v>
      </c>
      <c r="P49" s="73">
        <v>2420275.4200000009</v>
      </c>
      <c r="Q49" s="73">
        <v>4420275.4200000009</v>
      </c>
      <c r="R49" s="73">
        <v>4420275.4200000009</v>
      </c>
      <c r="S49" s="15">
        <v>99.983610495363038</v>
      </c>
      <c r="T49" s="16">
        <v>0</v>
      </c>
      <c r="U49" s="14" t="s">
        <v>248</v>
      </c>
      <c r="V49" s="14" t="s">
        <v>412</v>
      </c>
      <c r="W49" s="72"/>
      <c r="X49" s="14" t="s">
        <v>412</v>
      </c>
      <c r="Y49" s="14" t="s">
        <v>356</v>
      </c>
      <c r="Z49" s="72"/>
      <c r="AA49" s="72"/>
      <c r="AB49" s="72"/>
      <c r="AC49" s="13" t="s">
        <v>623</v>
      </c>
      <c r="AD49" s="14" t="s">
        <v>622</v>
      </c>
    </row>
    <row r="50" spans="1:30" s="12" customFormat="1" ht="75" x14ac:dyDescent="0.25">
      <c r="A50" s="13" t="s">
        <v>765</v>
      </c>
      <c r="B50" s="14" t="s">
        <v>197</v>
      </c>
      <c r="C50" s="14" t="s">
        <v>196</v>
      </c>
      <c r="D50" s="13" t="s">
        <v>385</v>
      </c>
      <c r="E50" s="14" t="s">
        <v>71</v>
      </c>
      <c r="F50" s="14" t="s">
        <v>5</v>
      </c>
      <c r="G50" s="13" t="s">
        <v>249</v>
      </c>
      <c r="H50" s="14" t="s">
        <v>245</v>
      </c>
      <c r="I50" s="13" t="s">
        <v>213</v>
      </c>
      <c r="J50" s="14" t="s">
        <v>247</v>
      </c>
      <c r="K50" s="14" t="s">
        <v>250</v>
      </c>
      <c r="L50" s="73">
        <v>1000000</v>
      </c>
      <c r="M50" s="73">
        <v>5146170.8400000008</v>
      </c>
      <c r="N50" s="73">
        <v>5070259.9600000009</v>
      </c>
      <c r="O50" s="73">
        <v>179969.49000000008</v>
      </c>
      <c r="P50" s="73">
        <v>4890290.4700000007</v>
      </c>
      <c r="Q50" s="73">
        <v>5070259.9600000009</v>
      </c>
      <c r="R50" s="73">
        <v>5070259.9600000009</v>
      </c>
      <c r="S50" s="15">
        <v>98.524905558712462</v>
      </c>
      <c r="T50" s="16">
        <v>0</v>
      </c>
      <c r="U50" s="14" t="s">
        <v>248</v>
      </c>
      <c r="V50" s="14" t="s">
        <v>347</v>
      </c>
      <c r="W50" s="72"/>
      <c r="X50" s="14" t="s">
        <v>347</v>
      </c>
      <c r="Y50" s="14" t="s">
        <v>356</v>
      </c>
      <c r="Z50" s="72"/>
      <c r="AA50" s="72"/>
      <c r="AB50" s="72"/>
      <c r="AC50" s="14" t="s">
        <v>357</v>
      </c>
      <c r="AD50" s="14" t="s">
        <v>71</v>
      </c>
    </row>
    <row r="51" spans="1:30" s="12" customFormat="1" x14ac:dyDescent="0.25">
      <c r="A51" s="94" t="s">
        <v>273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73">
        <v>1000000</v>
      </c>
      <c r="M51" s="73">
        <v>9567170.8400000017</v>
      </c>
      <c r="N51" s="73">
        <v>9490535.3800000008</v>
      </c>
      <c r="O51" s="73">
        <v>2179969.4899999998</v>
      </c>
      <c r="P51" s="73">
        <v>7310565.8900000015</v>
      </c>
      <c r="Q51" s="73">
        <v>9490535.3800000008</v>
      </c>
      <c r="R51" s="73">
        <v>9490535.3800000008</v>
      </c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</row>
    <row r="52" spans="1:30" s="12" customFormat="1" x14ac:dyDescent="0.25">
      <c r="A52" s="96" t="s">
        <v>141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72"/>
      <c r="AD52" s="72"/>
    </row>
    <row r="53" spans="1:30" s="12" customFormat="1" ht="45" x14ac:dyDescent="0.25">
      <c r="A53" s="13" t="s">
        <v>766</v>
      </c>
      <c r="B53" s="14" t="s">
        <v>202</v>
      </c>
      <c r="C53" s="14" t="s">
        <v>141</v>
      </c>
      <c r="D53" s="13" t="s">
        <v>391</v>
      </c>
      <c r="E53" s="14" t="s">
        <v>76</v>
      </c>
      <c r="F53" s="14" t="s">
        <v>5</v>
      </c>
      <c r="G53" s="13" t="s">
        <v>249</v>
      </c>
      <c r="H53" s="14" t="s">
        <v>245</v>
      </c>
      <c r="I53" s="13" t="s">
        <v>213</v>
      </c>
      <c r="J53" s="14" t="s">
        <v>247</v>
      </c>
      <c r="K53" s="14" t="s">
        <v>250</v>
      </c>
      <c r="L53" s="73">
        <v>2684634.0000000009</v>
      </c>
      <c r="M53" s="73">
        <v>2902054.8900000006</v>
      </c>
      <c r="N53" s="73">
        <v>1895365.21</v>
      </c>
      <c r="O53" s="73">
        <v>1217551.71</v>
      </c>
      <c r="P53" s="73">
        <v>677813.50000000023</v>
      </c>
      <c r="Q53" s="73">
        <v>1895365.21</v>
      </c>
      <c r="R53" s="73">
        <v>1895365.21</v>
      </c>
      <c r="S53" s="15">
        <v>65.311142684830443</v>
      </c>
      <c r="T53" s="16">
        <v>0</v>
      </c>
      <c r="U53" s="14" t="s">
        <v>248</v>
      </c>
      <c r="V53" s="14" t="s">
        <v>347</v>
      </c>
      <c r="W53" s="72"/>
      <c r="X53" s="14" t="s">
        <v>347</v>
      </c>
      <c r="Y53" s="14" t="s">
        <v>356</v>
      </c>
      <c r="Z53" s="72"/>
      <c r="AA53" s="72"/>
      <c r="AB53" s="72"/>
      <c r="AC53" s="14" t="s">
        <v>357</v>
      </c>
      <c r="AD53" s="13" t="s">
        <v>76</v>
      </c>
    </row>
    <row r="54" spans="1:30" s="12" customFormat="1" ht="45" x14ac:dyDescent="0.25">
      <c r="A54" s="13" t="s">
        <v>767</v>
      </c>
      <c r="B54" s="14" t="s">
        <v>200</v>
      </c>
      <c r="C54" s="14" t="s">
        <v>141</v>
      </c>
      <c r="D54" s="13" t="s">
        <v>390</v>
      </c>
      <c r="E54" s="14" t="s">
        <v>73</v>
      </c>
      <c r="F54" s="14" t="s">
        <v>5</v>
      </c>
      <c r="G54" s="13" t="s">
        <v>249</v>
      </c>
      <c r="H54" s="14" t="s">
        <v>245</v>
      </c>
      <c r="I54" s="13" t="s">
        <v>213</v>
      </c>
      <c r="J54" s="14" t="s">
        <v>247</v>
      </c>
      <c r="K54" s="14" t="s">
        <v>250</v>
      </c>
      <c r="L54" s="73">
        <v>2404580.0000000009</v>
      </c>
      <c r="M54" s="73">
        <v>2613513.7800000007</v>
      </c>
      <c r="N54" s="73">
        <v>2465484.1600000006</v>
      </c>
      <c r="O54" s="73">
        <v>1408563.6199999999</v>
      </c>
      <c r="P54" s="73">
        <v>1056920.5399999998</v>
      </c>
      <c r="Q54" s="73">
        <v>2465484.1600000006</v>
      </c>
      <c r="R54" s="73">
        <v>2465484.1600000006</v>
      </c>
      <c r="S54" s="15">
        <v>94.335992366567893</v>
      </c>
      <c r="T54" s="16">
        <v>0</v>
      </c>
      <c r="U54" s="14" t="s">
        <v>248</v>
      </c>
      <c r="V54" s="14" t="s">
        <v>347</v>
      </c>
      <c r="W54" s="72"/>
      <c r="X54" s="14" t="s">
        <v>347</v>
      </c>
      <c r="Y54" s="14" t="s">
        <v>356</v>
      </c>
      <c r="Z54" s="72"/>
      <c r="AA54" s="72"/>
      <c r="AB54" s="72"/>
      <c r="AC54" s="14" t="s">
        <v>357</v>
      </c>
      <c r="AD54" s="13" t="s">
        <v>73</v>
      </c>
    </row>
    <row r="55" spans="1:30" s="12" customFormat="1" ht="45" x14ac:dyDescent="0.25">
      <c r="A55" s="13" t="s">
        <v>768</v>
      </c>
      <c r="B55" s="14" t="s">
        <v>203</v>
      </c>
      <c r="C55" s="14" t="s">
        <v>141</v>
      </c>
      <c r="D55" s="13" t="s">
        <v>387</v>
      </c>
      <c r="E55" s="14" t="s">
        <v>77</v>
      </c>
      <c r="F55" s="14" t="s">
        <v>5</v>
      </c>
      <c r="G55" s="13" t="s">
        <v>249</v>
      </c>
      <c r="H55" s="14" t="s">
        <v>245</v>
      </c>
      <c r="I55" s="13" t="s">
        <v>213</v>
      </c>
      <c r="J55" s="14" t="s">
        <v>247</v>
      </c>
      <c r="K55" s="14" t="s">
        <v>250</v>
      </c>
      <c r="L55" s="73">
        <v>685487.00000000023</v>
      </c>
      <c r="M55" s="73">
        <v>1015428.82</v>
      </c>
      <c r="N55" s="73">
        <v>974656.76000000024</v>
      </c>
      <c r="O55" s="73">
        <v>522260.78000000014</v>
      </c>
      <c r="P55" s="73">
        <v>452395.9800000001</v>
      </c>
      <c r="Q55" s="73">
        <v>974656.76000000024</v>
      </c>
      <c r="R55" s="73">
        <v>974656.76000000024</v>
      </c>
      <c r="S55" s="15">
        <v>95.98474465201808</v>
      </c>
      <c r="T55" s="16">
        <v>0</v>
      </c>
      <c r="U55" s="14" t="s">
        <v>248</v>
      </c>
      <c r="V55" s="14" t="s">
        <v>347</v>
      </c>
      <c r="W55" s="72"/>
      <c r="X55" s="14" t="s">
        <v>347</v>
      </c>
      <c r="Y55" s="14" t="s">
        <v>356</v>
      </c>
      <c r="Z55" s="72"/>
      <c r="AA55" s="72"/>
      <c r="AB55" s="72"/>
      <c r="AC55" s="14" t="s">
        <v>357</v>
      </c>
      <c r="AD55" s="13" t="s">
        <v>77</v>
      </c>
    </row>
    <row r="56" spans="1:30" s="12" customFormat="1" ht="45" x14ac:dyDescent="0.25">
      <c r="A56" s="13" t="s">
        <v>769</v>
      </c>
      <c r="B56" s="14" t="s">
        <v>203</v>
      </c>
      <c r="C56" s="14" t="s">
        <v>141</v>
      </c>
      <c r="D56" s="13" t="s">
        <v>386</v>
      </c>
      <c r="E56" s="14" t="s">
        <v>78</v>
      </c>
      <c r="F56" s="14" t="s">
        <v>5</v>
      </c>
      <c r="G56" s="13" t="s">
        <v>249</v>
      </c>
      <c r="H56" s="14" t="s">
        <v>245</v>
      </c>
      <c r="I56" s="13" t="s">
        <v>213</v>
      </c>
      <c r="J56" s="14" t="s">
        <v>247</v>
      </c>
      <c r="K56" s="14" t="s">
        <v>250</v>
      </c>
      <c r="L56" s="73">
        <v>369502.00000000006</v>
      </c>
      <c r="M56" s="73">
        <v>284778.65000000008</v>
      </c>
      <c r="N56" s="73">
        <v>226112.97000000009</v>
      </c>
      <c r="O56" s="73">
        <v>150114.53000000009</v>
      </c>
      <c r="P56" s="73">
        <v>75998.439999999988</v>
      </c>
      <c r="Q56" s="73">
        <v>226112.97000000009</v>
      </c>
      <c r="R56" s="73">
        <v>226112.97000000009</v>
      </c>
      <c r="S56" s="15">
        <v>79.399551195287984</v>
      </c>
      <c r="T56" s="16">
        <v>0</v>
      </c>
      <c r="U56" s="14" t="s">
        <v>248</v>
      </c>
      <c r="V56" s="14" t="s">
        <v>347</v>
      </c>
      <c r="W56" s="72"/>
      <c r="X56" s="14" t="s">
        <v>347</v>
      </c>
      <c r="Y56" s="14" t="s">
        <v>356</v>
      </c>
      <c r="Z56" s="72"/>
      <c r="AA56" s="72"/>
      <c r="AB56" s="72"/>
      <c r="AC56" s="14" t="s">
        <v>357</v>
      </c>
      <c r="AD56" s="14" t="s">
        <v>78</v>
      </c>
    </row>
    <row r="57" spans="1:30" s="12" customFormat="1" ht="60" x14ac:dyDescent="0.25">
      <c r="A57" s="13" t="s">
        <v>770</v>
      </c>
      <c r="B57" s="14" t="s">
        <v>199</v>
      </c>
      <c r="C57" s="14" t="s">
        <v>141</v>
      </c>
      <c r="D57" s="13" t="s">
        <v>388</v>
      </c>
      <c r="E57" s="14" t="s">
        <v>74</v>
      </c>
      <c r="F57" s="14" t="s">
        <v>5</v>
      </c>
      <c r="G57" s="13" t="s">
        <v>249</v>
      </c>
      <c r="H57" s="14" t="s">
        <v>245</v>
      </c>
      <c r="I57" s="13" t="s">
        <v>213</v>
      </c>
      <c r="J57" s="14" t="s">
        <v>247</v>
      </c>
      <c r="K57" s="14" t="s">
        <v>250</v>
      </c>
      <c r="L57" s="73">
        <v>30000000.000000007</v>
      </c>
      <c r="M57" s="73">
        <v>29038467.680000007</v>
      </c>
      <c r="N57" s="73">
        <v>21055952</v>
      </c>
      <c r="O57" s="73">
        <v>13707151</v>
      </c>
      <c r="P57" s="73">
        <v>7348801.0000000009</v>
      </c>
      <c r="Q57" s="73">
        <v>21055952</v>
      </c>
      <c r="R57" s="73">
        <v>21055952</v>
      </c>
      <c r="S57" s="15">
        <v>72.510547843067144</v>
      </c>
      <c r="T57" s="16">
        <v>0</v>
      </c>
      <c r="U57" s="14" t="s">
        <v>248</v>
      </c>
      <c r="V57" s="14" t="s">
        <v>347</v>
      </c>
      <c r="W57" s="72"/>
      <c r="X57" s="14" t="s">
        <v>347</v>
      </c>
      <c r="Y57" s="14" t="s">
        <v>356</v>
      </c>
      <c r="Z57" s="72"/>
      <c r="AA57" s="72"/>
      <c r="AB57" s="72"/>
      <c r="AC57" s="14" t="s">
        <v>357</v>
      </c>
      <c r="AD57" s="13" t="s">
        <v>74</v>
      </c>
    </row>
    <row r="58" spans="1:30" s="12" customFormat="1" ht="45" x14ac:dyDescent="0.25">
      <c r="A58" s="13" t="s">
        <v>771</v>
      </c>
      <c r="B58" s="14" t="s">
        <v>201</v>
      </c>
      <c r="C58" s="14" t="s">
        <v>141</v>
      </c>
      <c r="D58" s="13" t="s">
        <v>392</v>
      </c>
      <c r="E58" s="14" t="s">
        <v>75</v>
      </c>
      <c r="F58" s="14" t="s">
        <v>5</v>
      </c>
      <c r="G58" s="13" t="s">
        <v>249</v>
      </c>
      <c r="H58" s="14" t="s">
        <v>245</v>
      </c>
      <c r="I58" s="13" t="s">
        <v>213</v>
      </c>
      <c r="J58" s="14" t="s">
        <v>247</v>
      </c>
      <c r="K58" s="14" t="s">
        <v>250</v>
      </c>
      <c r="L58" s="73">
        <v>3188481.0000000009</v>
      </c>
      <c r="M58" s="73">
        <v>2965912.8500000006</v>
      </c>
      <c r="N58" s="73">
        <v>2381809.4600000009</v>
      </c>
      <c r="O58" s="73">
        <v>1375412.89</v>
      </c>
      <c r="P58" s="73">
        <v>1006396.57</v>
      </c>
      <c r="Q58" s="73">
        <v>2381809.4600000009</v>
      </c>
      <c r="R58" s="73">
        <v>2381809.4600000009</v>
      </c>
      <c r="S58" s="15">
        <v>80.30611755837667</v>
      </c>
      <c r="T58" s="16">
        <v>0</v>
      </c>
      <c r="U58" s="14" t="s">
        <v>248</v>
      </c>
      <c r="V58" s="14" t="s">
        <v>347</v>
      </c>
      <c r="W58" s="72"/>
      <c r="X58" s="14" t="s">
        <v>366</v>
      </c>
      <c r="Y58" s="14" t="s">
        <v>356</v>
      </c>
      <c r="Z58" s="72"/>
      <c r="AA58" s="72"/>
      <c r="AB58" s="72"/>
      <c r="AC58" s="14" t="s">
        <v>357</v>
      </c>
      <c r="AD58" s="13" t="s">
        <v>75</v>
      </c>
    </row>
    <row r="59" spans="1:30" s="12" customFormat="1" ht="45" x14ac:dyDescent="0.25">
      <c r="A59" s="13" t="s">
        <v>772</v>
      </c>
      <c r="B59" s="14" t="s">
        <v>202</v>
      </c>
      <c r="C59" s="14" t="s">
        <v>141</v>
      </c>
      <c r="D59" s="13" t="s">
        <v>389</v>
      </c>
      <c r="E59" s="14" t="s">
        <v>79</v>
      </c>
      <c r="F59" s="14" t="s">
        <v>5</v>
      </c>
      <c r="G59" s="13" t="s">
        <v>249</v>
      </c>
      <c r="H59" s="14" t="s">
        <v>245</v>
      </c>
      <c r="I59" s="13" t="s">
        <v>213</v>
      </c>
      <c r="J59" s="14" t="s">
        <v>247</v>
      </c>
      <c r="K59" s="14" t="s">
        <v>250</v>
      </c>
      <c r="L59" s="73">
        <v>1219573</v>
      </c>
      <c r="M59" s="73">
        <v>1183417.0599999998</v>
      </c>
      <c r="N59" s="73">
        <v>814505.35000000021</v>
      </c>
      <c r="O59" s="73">
        <v>520839.59000000014</v>
      </c>
      <c r="P59" s="73">
        <v>293665.76000000018</v>
      </c>
      <c r="Q59" s="73">
        <v>814505.35000000021</v>
      </c>
      <c r="R59" s="73">
        <v>814505.35000000021</v>
      </c>
      <c r="S59" s="15">
        <v>68.826568209182327</v>
      </c>
      <c r="T59" s="15">
        <v>73</v>
      </c>
      <c r="U59" s="14" t="s">
        <v>248</v>
      </c>
      <c r="V59" s="14" t="s">
        <v>347</v>
      </c>
      <c r="W59" s="72"/>
      <c r="X59" s="14" t="s">
        <v>347</v>
      </c>
      <c r="Y59" s="14" t="s">
        <v>356</v>
      </c>
      <c r="Z59" s="72"/>
      <c r="AA59" s="72"/>
      <c r="AB59" s="72"/>
      <c r="AC59" s="14" t="s">
        <v>357</v>
      </c>
      <c r="AD59" s="13" t="s">
        <v>79</v>
      </c>
    </row>
    <row r="60" spans="1:30" s="12" customFormat="1" ht="105" x14ac:dyDescent="0.25">
      <c r="A60" s="13" t="s">
        <v>773</v>
      </c>
      <c r="B60" s="14" t="s">
        <v>237</v>
      </c>
      <c r="C60" s="14" t="s">
        <v>141</v>
      </c>
      <c r="D60" s="13" t="s">
        <v>393</v>
      </c>
      <c r="E60" s="14" t="s">
        <v>394</v>
      </c>
      <c r="F60" s="14" t="s">
        <v>5</v>
      </c>
      <c r="G60" s="13" t="s">
        <v>249</v>
      </c>
      <c r="H60" s="14" t="s">
        <v>245</v>
      </c>
      <c r="I60" s="13" t="s">
        <v>213</v>
      </c>
      <c r="J60" s="14" t="s">
        <v>247</v>
      </c>
      <c r="K60" s="14" t="s">
        <v>250</v>
      </c>
      <c r="L60" s="73">
        <v>0</v>
      </c>
      <c r="M60" s="73">
        <v>121320</v>
      </c>
      <c r="N60" s="73">
        <v>121200.01</v>
      </c>
      <c r="O60" s="73">
        <v>101200.01</v>
      </c>
      <c r="P60" s="73">
        <v>20000</v>
      </c>
      <c r="Q60" s="73">
        <v>121200.01</v>
      </c>
      <c r="R60" s="73">
        <v>121200.01</v>
      </c>
      <c r="S60" s="15">
        <v>99.901096274315847</v>
      </c>
      <c r="T60" s="16">
        <v>0</v>
      </c>
      <c r="U60" s="14" t="s">
        <v>248</v>
      </c>
      <c r="V60" s="14" t="s">
        <v>348</v>
      </c>
      <c r="W60" s="72"/>
      <c r="X60" s="14" t="s">
        <v>348</v>
      </c>
      <c r="Y60" s="14" t="s">
        <v>349</v>
      </c>
      <c r="Z60" s="72"/>
      <c r="AA60" s="72"/>
      <c r="AB60" s="72"/>
      <c r="AC60" s="14" t="s">
        <v>440</v>
      </c>
      <c r="AD60" s="13" t="s">
        <v>394</v>
      </c>
    </row>
    <row r="61" spans="1:30" s="12" customFormat="1" ht="45" x14ac:dyDescent="0.25">
      <c r="A61" s="13" t="s">
        <v>774</v>
      </c>
      <c r="B61" s="14" t="s">
        <v>199</v>
      </c>
      <c r="C61" s="14" t="s">
        <v>141</v>
      </c>
      <c r="D61" s="13" t="s">
        <v>395</v>
      </c>
      <c r="E61" s="14" t="s">
        <v>72</v>
      </c>
      <c r="F61" s="14" t="s">
        <v>5</v>
      </c>
      <c r="G61" s="13" t="s">
        <v>249</v>
      </c>
      <c r="H61" s="14" t="s">
        <v>245</v>
      </c>
      <c r="I61" s="13" t="s">
        <v>213</v>
      </c>
      <c r="J61" s="14" t="s">
        <v>247</v>
      </c>
      <c r="K61" s="14" t="s">
        <v>250</v>
      </c>
      <c r="L61" s="73">
        <v>14371072</v>
      </c>
      <c r="M61" s="73">
        <v>13723861.189999999</v>
      </c>
      <c r="N61" s="73">
        <v>11674032.84</v>
      </c>
      <c r="O61" s="73">
        <v>7429459.9300000006</v>
      </c>
      <c r="P61" s="73">
        <v>4244572.91</v>
      </c>
      <c r="Q61" s="73">
        <v>11674032.84</v>
      </c>
      <c r="R61" s="73">
        <v>11674032.84</v>
      </c>
      <c r="S61" s="15">
        <v>85.063763603980306</v>
      </c>
      <c r="T61" s="16">
        <v>0</v>
      </c>
      <c r="U61" s="14" t="s">
        <v>248</v>
      </c>
      <c r="V61" s="14" t="s">
        <v>347</v>
      </c>
      <c r="W61" s="72"/>
      <c r="X61" s="14" t="s">
        <v>347</v>
      </c>
      <c r="Y61" s="14" t="s">
        <v>356</v>
      </c>
      <c r="Z61" s="72"/>
      <c r="AA61" s="72"/>
      <c r="AB61" s="72"/>
      <c r="AC61" s="14" t="s">
        <v>357</v>
      </c>
      <c r="AD61" s="14" t="s">
        <v>72</v>
      </c>
    </row>
    <row r="62" spans="1:30" s="12" customFormat="1" x14ac:dyDescent="0.25">
      <c r="A62" s="94" t="s">
        <v>274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73">
        <v>54923329.000000007</v>
      </c>
      <c r="M62" s="73">
        <v>53848754.920000009</v>
      </c>
      <c r="N62" s="73">
        <v>41609118.759999998</v>
      </c>
      <c r="O62" s="73">
        <v>26432554.059999999</v>
      </c>
      <c r="P62" s="73">
        <v>15176564.700000001</v>
      </c>
      <c r="Q62" s="73">
        <v>41609118.759999998</v>
      </c>
      <c r="R62" s="73">
        <v>41609118.759999998</v>
      </c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</row>
    <row r="63" spans="1:30" s="12" customFormat="1" x14ac:dyDescent="0.25">
      <c r="A63" s="96" t="s">
        <v>184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72"/>
      <c r="AD63" s="72"/>
    </row>
    <row r="64" spans="1:30" s="12" customFormat="1" ht="60" x14ac:dyDescent="0.25">
      <c r="A64" s="13" t="s">
        <v>775</v>
      </c>
      <c r="B64" s="14" t="s">
        <v>185</v>
      </c>
      <c r="C64" s="13" t="s">
        <v>184</v>
      </c>
      <c r="D64" s="13" t="s">
        <v>438</v>
      </c>
      <c r="E64" s="14" t="s">
        <v>80</v>
      </c>
      <c r="F64" s="14" t="s">
        <v>5</v>
      </c>
      <c r="G64" s="13" t="s">
        <v>249</v>
      </c>
      <c r="H64" s="14" t="s">
        <v>245</v>
      </c>
      <c r="I64" s="13" t="s">
        <v>213</v>
      </c>
      <c r="J64" s="14" t="s">
        <v>247</v>
      </c>
      <c r="K64" s="14" t="s">
        <v>265</v>
      </c>
      <c r="L64" s="73">
        <v>300000.00000000006</v>
      </c>
      <c r="M64" s="73">
        <v>1601000</v>
      </c>
      <c r="N64" s="73">
        <v>1268093.0999999999</v>
      </c>
      <c r="O64" s="73">
        <v>1268093.0999999999</v>
      </c>
      <c r="P64" s="73">
        <v>0</v>
      </c>
      <c r="Q64" s="73">
        <v>1268093.0999999999</v>
      </c>
      <c r="R64" s="73">
        <v>1268093.0999999999</v>
      </c>
      <c r="S64" s="15">
        <v>79.206314803247963</v>
      </c>
      <c r="T64" s="16">
        <v>0</v>
      </c>
      <c r="U64" s="14" t="s">
        <v>248</v>
      </c>
      <c r="V64" s="14" t="s">
        <v>347</v>
      </c>
      <c r="W64" s="72"/>
      <c r="X64" s="14" t="s">
        <v>624</v>
      </c>
      <c r="Y64" s="14" t="s">
        <v>356</v>
      </c>
      <c r="Z64" s="72"/>
      <c r="AA64" s="72"/>
      <c r="AB64" s="72"/>
      <c r="AC64" s="14" t="s">
        <v>357</v>
      </c>
      <c r="AD64" s="13" t="s">
        <v>80</v>
      </c>
    </row>
    <row r="65" spans="1:30" s="12" customFormat="1" x14ac:dyDescent="0.25">
      <c r="A65" s="94" t="s">
        <v>275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73">
        <v>300000.00000000006</v>
      </c>
      <c r="M65" s="73">
        <v>1601000</v>
      </c>
      <c r="N65" s="73">
        <v>1268093.0999999999</v>
      </c>
      <c r="O65" s="73">
        <v>1268093.0999999999</v>
      </c>
      <c r="P65" s="73">
        <v>0</v>
      </c>
      <c r="Q65" s="73">
        <v>1268093.0999999999</v>
      </c>
      <c r="R65" s="73">
        <v>1268093.0999999999</v>
      </c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</row>
    <row r="66" spans="1:30" s="12" customFormat="1" x14ac:dyDescent="0.25">
      <c r="A66" s="96" t="s">
        <v>204</v>
      </c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72"/>
      <c r="AD66" s="72"/>
    </row>
    <row r="67" spans="1:30" s="12" customFormat="1" ht="45" x14ac:dyDescent="0.25">
      <c r="A67" s="13" t="s">
        <v>776</v>
      </c>
      <c r="B67" s="14" t="s">
        <v>205</v>
      </c>
      <c r="C67" s="13" t="s">
        <v>204</v>
      </c>
      <c r="D67" s="13" t="s">
        <v>396</v>
      </c>
      <c r="E67" s="14" t="s">
        <v>238</v>
      </c>
      <c r="F67" s="14" t="s">
        <v>5</v>
      </c>
      <c r="G67" s="13" t="s">
        <v>249</v>
      </c>
      <c r="H67" s="14" t="s">
        <v>245</v>
      </c>
      <c r="I67" s="13" t="s">
        <v>213</v>
      </c>
      <c r="J67" s="14" t="s">
        <v>247</v>
      </c>
      <c r="K67" s="14" t="s">
        <v>250</v>
      </c>
      <c r="L67" s="73">
        <v>4729813.0000000009</v>
      </c>
      <c r="M67" s="73">
        <v>4668515.0300000012</v>
      </c>
      <c r="N67" s="73">
        <v>4237041.2</v>
      </c>
      <c r="O67" s="73">
        <v>2443938.3200000008</v>
      </c>
      <c r="P67" s="73">
        <v>1793102.88</v>
      </c>
      <c r="Q67" s="73">
        <v>4237041.2</v>
      </c>
      <c r="R67" s="73">
        <v>4237041.2</v>
      </c>
      <c r="S67" s="15">
        <v>90.757792847889775</v>
      </c>
      <c r="T67" s="16">
        <v>0</v>
      </c>
      <c r="U67" s="14" t="s">
        <v>248</v>
      </c>
      <c r="V67" s="14" t="s">
        <v>347</v>
      </c>
      <c r="W67" s="72"/>
      <c r="X67" s="14" t="s">
        <v>347</v>
      </c>
      <c r="Y67" s="14" t="s">
        <v>356</v>
      </c>
      <c r="Z67" s="72"/>
      <c r="AA67" s="72"/>
      <c r="AB67" s="72"/>
      <c r="AC67" s="14" t="s">
        <v>357</v>
      </c>
      <c r="AD67" s="13" t="s">
        <v>238</v>
      </c>
    </row>
    <row r="68" spans="1:30" s="12" customFormat="1" x14ac:dyDescent="0.25">
      <c r="A68" s="94" t="s">
        <v>276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73">
        <v>4729813.0000000009</v>
      </c>
      <c r="M68" s="73">
        <v>4668515.0300000012</v>
      </c>
      <c r="N68" s="73">
        <v>4237041.2</v>
      </c>
      <c r="O68" s="73">
        <v>2443938.3200000008</v>
      </c>
      <c r="P68" s="73">
        <v>1793102.88</v>
      </c>
      <c r="Q68" s="73">
        <v>4237041.2</v>
      </c>
      <c r="R68" s="73">
        <v>4237041.2</v>
      </c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</row>
    <row r="69" spans="1:30" s="12" customFormat="1" x14ac:dyDescent="0.25">
      <c r="A69" s="96" t="s">
        <v>160</v>
      </c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72"/>
      <c r="AD69" s="72"/>
    </row>
    <row r="70" spans="1:30" s="12" customFormat="1" ht="90" x14ac:dyDescent="0.25">
      <c r="A70" s="13" t="s">
        <v>777</v>
      </c>
      <c r="B70" s="14" t="s">
        <v>206</v>
      </c>
      <c r="C70" s="13" t="s">
        <v>160</v>
      </c>
      <c r="D70" s="13" t="s">
        <v>397</v>
      </c>
      <c r="E70" s="14" t="s">
        <v>81</v>
      </c>
      <c r="F70" s="14" t="s">
        <v>5</v>
      </c>
      <c r="G70" s="13" t="s">
        <v>249</v>
      </c>
      <c r="H70" s="14" t="s">
        <v>245</v>
      </c>
      <c r="I70" s="13" t="s">
        <v>213</v>
      </c>
      <c r="J70" s="14" t="s">
        <v>247</v>
      </c>
      <c r="K70" s="14" t="s">
        <v>250</v>
      </c>
      <c r="L70" s="73">
        <v>11896107</v>
      </c>
      <c r="M70" s="73">
        <v>10758606.389999999</v>
      </c>
      <c r="N70" s="73">
        <v>9109805.8500000015</v>
      </c>
      <c r="O70" s="73">
        <v>5606236.5500000007</v>
      </c>
      <c r="P70" s="73">
        <v>3503569.3000000007</v>
      </c>
      <c r="Q70" s="73">
        <v>9109805.8500000015</v>
      </c>
      <c r="R70" s="73">
        <v>9109805.8500000015</v>
      </c>
      <c r="S70" s="15">
        <v>84.674589995851704</v>
      </c>
      <c r="T70" s="16">
        <v>0</v>
      </c>
      <c r="U70" s="14" t="s">
        <v>248</v>
      </c>
      <c r="V70" s="14" t="s">
        <v>347</v>
      </c>
      <c r="W70" s="72"/>
      <c r="X70" s="14" t="s">
        <v>347</v>
      </c>
      <c r="Y70" s="14" t="s">
        <v>356</v>
      </c>
      <c r="Z70" s="72"/>
      <c r="AA70" s="72"/>
      <c r="AB70" s="72"/>
      <c r="AC70" s="14" t="s">
        <v>357</v>
      </c>
      <c r="AD70" s="13" t="s">
        <v>81</v>
      </c>
    </row>
    <row r="71" spans="1:30" s="12" customFormat="1" x14ac:dyDescent="0.25">
      <c r="A71" s="94" t="s">
        <v>277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73">
        <v>11896107</v>
      </c>
      <c r="M71" s="73">
        <v>10758606.389999999</v>
      </c>
      <c r="N71" s="73">
        <v>9109805.8500000015</v>
      </c>
      <c r="O71" s="73">
        <v>5606236.5500000007</v>
      </c>
      <c r="P71" s="73">
        <v>3503569.3000000007</v>
      </c>
      <c r="Q71" s="73">
        <v>9109805.8500000015</v>
      </c>
      <c r="R71" s="73">
        <v>9109805.8500000015</v>
      </c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</row>
    <row r="72" spans="1:30" s="12" customFormat="1" x14ac:dyDescent="0.25">
      <c r="A72" s="96" t="s">
        <v>162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72"/>
      <c r="AD72" s="72"/>
    </row>
    <row r="73" spans="1:30" s="12" customFormat="1" ht="45" x14ac:dyDescent="0.25">
      <c r="A73" s="13" t="s">
        <v>778</v>
      </c>
      <c r="B73" s="14" t="s">
        <v>207</v>
      </c>
      <c r="C73" s="14" t="s">
        <v>162</v>
      </c>
      <c r="D73" s="13" t="s">
        <v>398</v>
      </c>
      <c r="E73" s="14" t="s">
        <v>83</v>
      </c>
      <c r="F73" s="14" t="s">
        <v>5</v>
      </c>
      <c r="G73" s="13" t="s">
        <v>249</v>
      </c>
      <c r="H73" s="14" t="s">
        <v>245</v>
      </c>
      <c r="I73" s="13" t="s">
        <v>213</v>
      </c>
      <c r="J73" s="14" t="s">
        <v>247</v>
      </c>
      <c r="K73" s="14" t="s">
        <v>250</v>
      </c>
      <c r="L73" s="73">
        <v>5579665.0000000009</v>
      </c>
      <c r="M73" s="73">
        <v>5523170.4400000013</v>
      </c>
      <c r="N73" s="73">
        <v>4447141.1500000013</v>
      </c>
      <c r="O73" s="73">
        <v>2704367.0800000005</v>
      </c>
      <c r="P73" s="73">
        <v>1742774.0699999998</v>
      </c>
      <c r="Q73" s="73">
        <v>4447141.1500000013</v>
      </c>
      <c r="R73" s="73">
        <v>4447141.1500000013</v>
      </c>
      <c r="S73" s="15">
        <v>80.517905400724871</v>
      </c>
      <c r="T73" s="16">
        <v>0</v>
      </c>
      <c r="U73" s="14" t="s">
        <v>248</v>
      </c>
      <c r="V73" s="14" t="s">
        <v>347</v>
      </c>
      <c r="W73" s="72"/>
      <c r="X73" s="14" t="s">
        <v>347</v>
      </c>
      <c r="Y73" s="14" t="s">
        <v>356</v>
      </c>
      <c r="Z73" s="72"/>
      <c r="AA73" s="72"/>
      <c r="AB73" s="72"/>
      <c r="AC73" s="14" t="s">
        <v>357</v>
      </c>
      <c r="AD73" s="14" t="s">
        <v>83</v>
      </c>
    </row>
    <row r="74" spans="1:30" s="12" customFormat="1" x14ac:dyDescent="0.25">
      <c r="A74" s="94" t="s">
        <v>278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73">
        <v>5579665.0000000009</v>
      </c>
      <c r="M74" s="73">
        <v>5523170.4400000013</v>
      </c>
      <c r="N74" s="73">
        <v>4447141.1500000013</v>
      </c>
      <c r="O74" s="73">
        <v>2704367.0800000005</v>
      </c>
      <c r="P74" s="73">
        <v>1742774.0699999998</v>
      </c>
      <c r="Q74" s="73">
        <v>4447141.1500000013</v>
      </c>
      <c r="R74" s="73">
        <v>4447141.1500000013</v>
      </c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</row>
    <row r="75" spans="1:30" s="12" customFormat="1" x14ac:dyDescent="0.25">
      <c r="A75" s="96" t="s">
        <v>153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72"/>
      <c r="AD75" s="72"/>
    </row>
    <row r="76" spans="1:30" s="12" customFormat="1" ht="45" x14ac:dyDescent="0.25">
      <c r="A76" s="13" t="s">
        <v>779</v>
      </c>
      <c r="B76" s="14" t="s">
        <v>154</v>
      </c>
      <c r="C76" s="13" t="s">
        <v>153</v>
      </c>
      <c r="D76" s="13" t="s">
        <v>401</v>
      </c>
      <c r="E76" s="14" t="s">
        <v>86</v>
      </c>
      <c r="F76" s="14" t="s">
        <v>5</v>
      </c>
      <c r="G76" s="13" t="s">
        <v>249</v>
      </c>
      <c r="H76" s="14" t="s">
        <v>245</v>
      </c>
      <c r="I76" s="13" t="s">
        <v>213</v>
      </c>
      <c r="J76" s="14" t="s">
        <v>247</v>
      </c>
      <c r="K76" s="14" t="s">
        <v>250</v>
      </c>
      <c r="L76" s="73">
        <v>8773904.0000000019</v>
      </c>
      <c r="M76" s="73">
        <v>6277301.9800000023</v>
      </c>
      <c r="N76" s="73">
        <v>4949801.4000000013</v>
      </c>
      <c r="O76" s="73">
        <v>3356719.810000001</v>
      </c>
      <c r="P76" s="73">
        <v>1593081.5899999999</v>
      </c>
      <c r="Q76" s="73">
        <v>4949801.4000000013</v>
      </c>
      <c r="R76" s="73">
        <v>4949801.4000000013</v>
      </c>
      <c r="S76" s="15">
        <v>78.852370266246126</v>
      </c>
      <c r="T76" s="16">
        <v>0</v>
      </c>
      <c r="U76" s="14" t="s">
        <v>248</v>
      </c>
      <c r="V76" s="14" t="s">
        <v>347</v>
      </c>
      <c r="W76" s="72"/>
      <c r="X76" s="14" t="s">
        <v>347</v>
      </c>
      <c r="Y76" s="14" t="s">
        <v>356</v>
      </c>
      <c r="Z76" s="72"/>
      <c r="AA76" s="72"/>
      <c r="AB76" s="72"/>
      <c r="AC76" s="14" t="s">
        <v>357</v>
      </c>
      <c r="AD76" s="14" t="s">
        <v>86</v>
      </c>
    </row>
    <row r="77" spans="1:30" s="12" customFormat="1" ht="45" x14ac:dyDescent="0.25">
      <c r="A77" s="13" t="s">
        <v>780</v>
      </c>
      <c r="B77" s="14" t="s">
        <v>208</v>
      </c>
      <c r="C77" s="13" t="s">
        <v>153</v>
      </c>
      <c r="D77" s="13" t="s">
        <v>400</v>
      </c>
      <c r="E77" s="14" t="s">
        <v>85</v>
      </c>
      <c r="F77" s="14" t="s">
        <v>5</v>
      </c>
      <c r="G77" s="13" t="s">
        <v>249</v>
      </c>
      <c r="H77" s="14" t="s">
        <v>245</v>
      </c>
      <c r="I77" s="13" t="s">
        <v>213</v>
      </c>
      <c r="J77" s="14" t="s">
        <v>247</v>
      </c>
      <c r="K77" s="14" t="s">
        <v>250</v>
      </c>
      <c r="L77" s="73">
        <v>12788635</v>
      </c>
      <c r="M77" s="73">
        <v>10842759.6</v>
      </c>
      <c r="N77" s="73">
        <v>10530472.369999999</v>
      </c>
      <c r="O77" s="73">
        <v>5449370.7700000005</v>
      </c>
      <c r="P77" s="73">
        <v>5081101.6000000006</v>
      </c>
      <c r="Q77" s="73">
        <v>10530472.369999999</v>
      </c>
      <c r="R77" s="73">
        <v>10530472.369999999</v>
      </c>
      <c r="S77" s="15">
        <v>97.119854709312193</v>
      </c>
      <c r="T77" s="16">
        <v>0</v>
      </c>
      <c r="U77" s="14" t="s">
        <v>248</v>
      </c>
      <c r="V77" s="14" t="s">
        <v>347</v>
      </c>
      <c r="W77" s="72"/>
      <c r="X77" s="14" t="s">
        <v>347</v>
      </c>
      <c r="Y77" s="14" t="s">
        <v>356</v>
      </c>
      <c r="Z77" s="72"/>
      <c r="AA77" s="72"/>
      <c r="AB77" s="72"/>
      <c r="AC77" s="14" t="s">
        <v>357</v>
      </c>
      <c r="AD77" s="13" t="s">
        <v>85</v>
      </c>
    </row>
    <row r="78" spans="1:30" s="12" customFormat="1" ht="45" x14ac:dyDescent="0.25">
      <c r="A78" s="13" t="s">
        <v>781</v>
      </c>
      <c r="B78" s="14" t="s">
        <v>154</v>
      </c>
      <c r="C78" s="13" t="s">
        <v>153</v>
      </c>
      <c r="D78" s="13" t="s">
        <v>399</v>
      </c>
      <c r="E78" s="14" t="s">
        <v>87</v>
      </c>
      <c r="F78" s="14" t="s">
        <v>5</v>
      </c>
      <c r="G78" s="13" t="s">
        <v>249</v>
      </c>
      <c r="H78" s="14" t="s">
        <v>245</v>
      </c>
      <c r="I78" s="13" t="s">
        <v>213</v>
      </c>
      <c r="J78" s="14" t="s">
        <v>247</v>
      </c>
      <c r="K78" s="14" t="s">
        <v>250</v>
      </c>
      <c r="L78" s="73">
        <v>3279016.0000000009</v>
      </c>
      <c r="M78" s="73">
        <v>3675330.7200000007</v>
      </c>
      <c r="N78" s="73">
        <v>2339742.2100000009</v>
      </c>
      <c r="O78" s="73">
        <v>1573642.66</v>
      </c>
      <c r="P78" s="73">
        <v>766099.55000000028</v>
      </c>
      <c r="Q78" s="73">
        <v>2339742.2100000009</v>
      </c>
      <c r="R78" s="73">
        <v>2339742.2100000009</v>
      </c>
      <c r="S78" s="15">
        <v>63.660725748239607</v>
      </c>
      <c r="T78" s="16">
        <v>0</v>
      </c>
      <c r="U78" s="14" t="s">
        <v>248</v>
      </c>
      <c r="V78" s="14" t="s">
        <v>347</v>
      </c>
      <c r="W78" s="72"/>
      <c r="X78" s="14" t="s">
        <v>347</v>
      </c>
      <c r="Y78" s="14" t="s">
        <v>356</v>
      </c>
      <c r="Z78" s="72"/>
      <c r="AA78" s="72"/>
      <c r="AB78" s="72"/>
      <c r="AC78" s="14" t="s">
        <v>357</v>
      </c>
      <c r="AD78" s="13" t="s">
        <v>87</v>
      </c>
    </row>
    <row r="79" spans="1:30" s="12" customFormat="1" x14ac:dyDescent="0.25">
      <c r="A79" s="94" t="s">
        <v>279</v>
      </c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73">
        <v>24841555.000000004</v>
      </c>
      <c r="M79" s="73">
        <v>20795392.300000001</v>
      </c>
      <c r="N79" s="73">
        <v>17820015.98</v>
      </c>
      <c r="O79" s="73">
        <v>10379733.24</v>
      </c>
      <c r="P79" s="73">
        <v>7440282.7400000012</v>
      </c>
      <c r="Q79" s="73">
        <v>17820015.98</v>
      </c>
      <c r="R79" s="73">
        <v>17820015.98</v>
      </c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</row>
    <row r="80" spans="1:30" s="12" customFormat="1" x14ac:dyDescent="0.25">
      <c r="A80" s="96" t="s">
        <v>155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72"/>
      <c r="AD80" s="72"/>
    </row>
    <row r="81" spans="1:30" s="12" customFormat="1" ht="45" x14ac:dyDescent="0.25">
      <c r="A81" s="13" t="s">
        <v>782</v>
      </c>
      <c r="B81" s="14" t="s">
        <v>156</v>
      </c>
      <c r="C81" s="13" t="s">
        <v>155</v>
      </c>
      <c r="D81" s="13" t="s">
        <v>402</v>
      </c>
      <c r="E81" s="14" t="s">
        <v>88</v>
      </c>
      <c r="F81" s="14" t="s">
        <v>5</v>
      </c>
      <c r="G81" s="13" t="s">
        <v>249</v>
      </c>
      <c r="H81" s="14" t="s">
        <v>245</v>
      </c>
      <c r="I81" s="13" t="s">
        <v>213</v>
      </c>
      <c r="J81" s="14" t="s">
        <v>247</v>
      </c>
      <c r="K81" s="14" t="s">
        <v>250</v>
      </c>
      <c r="L81" s="73">
        <v>10836230</v>
      </c>
      <c r="M81" s="73">
        <v>10248872.76</v>
      </c>
      <c r="N81" s="73">
        <v>8380878.4000000022</v>
      </c>
      <c r="O81" s="73">
        <v>5274171.6100000013</v>
      </c>
      <c r="P81" s="73">
        <v>3106706.790000001</v>
      </c>
      <c r="Q81" s="73">
        <v>8380878.4000000022</v>
      </c>
      <c r="R81" s="73">
        <v>8380878.4000000022</v>
      </c>
      <c r="S81" s="15">
        <v>81.773660345452498</v>
      </c>
      <c r="T81" s="16">
        <v>0</v>
      </c>
      <c r="U81" s="14" t="s">
        <v>248</v>
      </c>
      <c r="V81" s="14" t="s">
        <v>347</v>
      </c>
      <c r="W81" s="72"/>
      <c r="X81" s="14" t="s">
        <v>347</v>
      </c>
      <c r="Y81" s="14" t="s">
        <v>356</v>
      </c>
      <c r="Z81" s="72"/>
      <c r="AA81" s="72"/>
      <c r="AB81" s="72"/>
      <c r="AC81" s="14" t="s">
        <v>357</v>
      </c>
      <c r="AD81" s="13" t="s">
        <v>88</v>
      </c>
    </row>
    <row r="82" spans="1:30" s="12" customFormat="1" x14ac:dyDescent="0.25">
      <c r="A82" s="94" t="s">
        <v>280</v>
      </c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73">
        <v>10836230</v>
      </c>
      <c r="M82" s="73">
        <v>10248872.76</v>
      </c>
      <c r="N82" s="73">
        <v>8380878.4000000022</v>
      </c>
      <c r="O82" s="73">
        <v>5274171.6100000013</v>
      </c>
      <c r="P82" s="73">
        <v>3106706.790000001</v>
      </c>
      <c r="Q82" s="73">
        <v>8380878.4000000022</v>
      </c>
      <c r="R82" s="73">
        <v>8380878.4000000022</v>
      </c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</row>
    <row r="83" spans="1:30" s="12" customFormat="1" x14ac:dyDescent="0.25">
      <c r="A83" s="94" t="s">
        <v>403</v>
      </c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73">
        <v>176449151</v>
      </c>
      <c r="M83" s="73">
        <v>171950454.12000003</v>
      </c>
      <c r="N83" s="73">
        <v>138813779.72</v>
      </c>
      <c r="O83" s="73">
        <v>83672371.180000007</v>
      </c>
      <c r="P83" s="73">
        <v>55141408.540000007</v>
      </c>
      <c r="Q83" s="73">
        <v>138813779.72</v>
      </c>
      <c r="R83" s="73">
        <v>138813779.72</v>
      </c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</row>
  </sheetData>
  <mergeCells count="58">
    <mergeCell ref="A82:K82"/>
    <mergeCell ref="A83:K83"/>
    <mergeCell ref="A80:AB80"/>
    <mergeCell ref="A66:AB66"/>
    <mergeCell ref="A68:K68"/>
    <mergeCell ref="A69:AB69"/>
    <mergeCell ref="A71:K71"/>
    <mergeCell ref="A72:AB72"/>
    <mergeCell ref="A20:K20"/>
    <mergeCell ref="A21:AB21"/>
    <mergeCell ref="A16:K16"/>
    <mergeCell ref="A17:AB17"/>
    <mergeCell ref="F8:F9"/>
    <mergeCell ref="G8:G9"/>
    <mergeCell ref="H8:H9"/>
    <mergeCell ref="I8:I9"/>
    <mergeCell ref="J8:J9"/>
    <mergeCell ref="U8:U9"/>
    <mergeCell ref="D8:D9"/>
    <mergeCell ref="E8:E9"/>
    <mergeCell ref="K8:K9"/>
    <mergeCell ref="A13:K13"/>
    <mergeCell ref="A14:AB1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A45:AB45"/>
    <mergeCell ref="A23:K23"/>
    <mergeCell ref="A24:AB24"/>
    <mergeCell ref="A26:K26"/>
    <mergeCell ref="A29:K29"/>
    <mergeCell ref="A30:AB30"/>
    <mergeCell ref="A27:AB27"/>
    <mergeCell ref="A32:K32"/>
    <mergeCell ref="A33:AB33"/>
    <mergeCell ref="A41:K41"/>
    <mergeCell ref="A42:AB42"/>
    <mergeCell ref="A44:K44"/>
    <mergeCell ref="A79:K79"/>
    <mergeCell ref="A74:K74"/>
    <mergeCell ref="A75:AB75"/>
    <mergeCell ref="A47:K47"/>
    <mergeCell ref="A48:AB48"/>
    <mergeCell ref="A51:K51"/>
    <mergeCell ref="A52:AB52"/>
    <mergeCell ref="A62:K62"/>
    <mergeCell ref="A63:AB63"/>
    <mergeCell ref="A65:K65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4.2 PAG. &amp;P DE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8"/>
  <sheetViews>
    <sheetView view="pageBreakPreview" zoomScale="55" zoomScaleNormal="40" zoomScaleSheetLayoutView="55" workbookViewId="0">
      <selection activeCell="A3" sqref="A3"/>
    </sheetView>
  </sheetViews>
  <sheetFormatPr baseColWidth="10" defaultRowHeight="15" x14ac:dyDescent="0.2"/>
  <cols>
    <col min="1" max="1" width="8.140625" style="11" customWidth="1"/>
    <col min="2" max="2" width="19.85546875" style="11" customWidth="1"/>
    <col min="3" max="3" width="15.5703125" style="11" customWidth="1"/>
    <col min="4" max="4" width="10.85546875" style="11" customWidth="1"/>
    <col min="5" max="5" width="29.7109375" style="11" customWidth="1"/>
    <col min="6" max="7" width="14.7109375" style="11" customWidth="1"/>
    <col min="8" max="8" width="19.28515625" style="11" customWidth="1"/>
    <col min="9" max="9" width="14.7109375" style="11" customWidth="1"/>
    <col min="10" max="10" width="15.5703125" style="11" customWidth="1"/>
    <col min="11" max="11" width="13.42578125" style="11" customWidth="1"/>
    <col min="12" max="12" width="19.42578125" style="17" customWidth="1"/>
    <col min="13" max="13" width="19.5703125" style="17" customWidth="1"/>
    <col min="14" max="15" width="17" style="17" customWidth="1"/>
    <col min="16" max="16" width="15.7109375" style="17" customWidth="1"/>
    <col min="17" max="17" width="15.5703125" style="17" customWidth="1"/>
    <col min="18" max="18" width="17.140625" style="17" customWidth="1"/>
    <col min="19" max="19" width="9.85546875" style="11" customWidth="1"/>
    <col min="20" max="20" width="8.7109375" style="11" customWidth="1"/>
    <col min="21" max="21" width="16" style="11" customWidth="1"/>
    <col min="22" max="28" width="14.140625" style="11" customWidth="1"/>
    <col min="29" max="30" width="31.14062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18"/>
      <c r="M2" s="18"/>
      <c r="N2" s="18"/>
      <c r="O2" s="18"/>
      <c r="P2" s="18"/>
      <c r="Q2" s="18"/>
      <c r="R2" s="18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18"/>
      <c r="M3" s="18"/>
      <c r="N3" s="18"/>
      <c r="O3" s="18"/>
      <c r="P3" s="18"/>
      <c r="Q3" s="18"/>
      <c r="R3" s="18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18"/>
      <c r="M4" s="18"/>
      <c r="N4" s="18"/>
      <c r="O4" s="18"/>
      <c r="P4" s="18"/>
      <c r="Q4" s="18"/>
      <c r="R4" s="18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301</v>
      </c>
      <c r="B5" s="9"/>
      <c r="C5" s="9"/>
      <c r="D5" s="9"/>
      <c r="E5" s="9"/>
      <c r="F5" s="9"/>
      <c r="G5" s="9"/>
      <c r="H5" s="9"/>
      <c r="I5" s="9"/>
      <c r="J5" s="9"/>
      <c r="K5" s="9"/>
      <c r="L5" s="18"/>
      <c r="M5" s="18"/>
      <c r="N5" s="18"/>
      <c r="O5" s="18"/>
      <c r="P5" s="18"/>
      <c r="Q5" s="18"/>
      <c r="R5" s="18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134</v>
      </c>
      <c r="B6" s="9"/>
      <c r="C6" s="9"/>
      <c r="D6" s="9"/>
      <c r="E6" s="9"/>
      <c r="F6" s="9"/>
      <c r="G6" s="9"/>
      <c r="H6" s="9"/>
      <c r="I6" s="9"/>
      <c r="J6" s="9"/>
      <c r="K6" s="9"/>
      <c r="L6" s="18"/>
      <c r="M6" s="18"/>
      <c r="N6" s="18"/>
      <c r="O6" s="18"/>
      <c r="P6" s="18"/>
      <c r="Q6" s="18"/>
      <c r="R6" s="18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100" t="s">
        <v>4</v>
      </c>
      <c r="M8" s="100" t="s">
        <v>116</v>
      </c>
      <c r="N8" s="100" t="s">
        <v>1</v>
      </c>
      <c r="O8" s="102" t="s">
        <v>1</v>
      </c>
      <c r="P8" s="103"/>
      <c r="Q8" s="104"/>
      <c r="R8" s="100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8"/>
      <c r="M9" s="108"/>
      <c r="N9" s="108"/>
      <c r="O9" s="20" t="s">
        <v>2</v>
      </c>
      <c r="P9" s="20" t="s">
        <v>117</v>
      </c>
      <c r="Q9" s="20" t="s">
        <v>118</v>
      </c>
      <c r="R9" s="108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x14ac:dyDescent="0.25">
      <c r="A10" s="96" t="s">
        <v>286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x14ac:dyDescent="0.25">
      <c r="A11" s="96" t="s">
        <v>178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75" x14ac:dyDescent="0.25">
      <c r="A12" s="13" t="s">
        <v>595</v>
      </c>
      <c r="B12" s="14" t="s">
        <v>179</v>
      </c>
      <c r="C12" s="14" t="s">
        <v>178</v>
      </c>
      <c r="D12" s="13" t="s">
        <v>407</v>
      </c>
      <c r="E12" s="14" t="s">
        <v>408</v>
      </c>
      <c r="F12" s="14" t="s">
        <v>5</v>
      </c>
      <c r="G12" s="13" t="s">
        <v>249</v>
      </c>
      <c r="H12" s="14" t="s">
        <v>245</v>
      </c>
      <c r="I12" s="13" t="s">
        <v>287</v>
      </c>
      <c r="J12" s="14" t="s">
        <v>247</v>
      </c>
      <c r="K12" s="14" t="s">
        <v>261</v>
      </c>
      <c r="L12" s="73">
        <v>150000.00000000009</v>
      </c>
      <c r="M12" s="73">
        <v>50000.000000000007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16">
        <v>0</v>
      </c>
      <c r="T12" s="16">
        <v>0</v>
      </c>
      <c r="U12" s="14" t="s">
        <v>248</v>
      </c>
      <c r="V12" s="14" t="s">
        <v>366</v>
      </c>
      <c r="W12" s="72"/>
      <c r="X12" s="72"/>
      <c r="Y12" s="14" t="s">
        <v>356</v>
      </c>
      <c r="Z12" s="72"/>
      <c r="AA12" s="72"/>
      <c r="AB12" s="72"/>
      <c r="AC12" s="14" t="s">
        <v>357</v>
      </c>
      <c r="AD12" s="13" t="s">
        <v>408</v>
      </c>
    </row>
    <row r="13" spans="1:30" s="12" customFormat="1" x14ac:dyDescent="0.25">
      <c r="A13" s="94" t="s">
        <v>264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150000.00000000009</v>
      </c>
      <c r="M13" s="73">
        <v>50000.000000000007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x14ac:dyDescent="0.25">
      <c r="A14" s="96" t="s">
        <v>135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72"/>
      <c r="AD14" s="72"/>
    </row>
    <row r="15" spans="1:30" s="12" customFormat="1" ht="75" x14ac:dyDescent="0.25">
      <c r="A15" s="13" t="s">
        <v>601</v>
      </c>
      <c r="B15" s="14" t="s">
        <v>136</v>
      </c>
      <c r="C15" s="14" t="s">
        <v>135</v>
      </c>
      <c r="D15" s="13" t="s">
        <v>800</v>
      </c>
      <c r="E15" s="14" t="s">
        <v>439</v>
      </c>
      <c r="F15" s="14" t="s">
        <v>5</v>
      </c>
      <c r="G15" s="13" t="s">
        <v>249</v>
      </c>
      <c r="H15" s="14" t="s">
        <v>245</v>
      </c>
      <c r="I15" s="13" t="s">
        <v>287</v>
      </c>
      <c r="J15" s="14" t="s">
        <v>247</v>
      </c>
      <c r="K15" s="14" t="s">
        <v>250</v>
      </c>
      <c r="L15" s="73">
        <v>0</v>
      </c>
      <c r="M15" s="73">
        <v>7160435.040000001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16">
        <v>0</v>
      </c>
      <c r="T15" s="16">
        <v>0</v>
      </c>
      <c r="U15" s="14" t="s">
        <v>248</v>
      </c>
      <c r="V15" s="14" t="s">
        <v>801</v>
      </c>
      <c r="W15" s="72"/>
      <c r="X15" s="72"/>
      <c r="Y15" s="14" t="s">
        <v>356</v>
      </c>
      <c r="Z15" s="72"/>
      <c r="AA15" s="72"/>
      <c r="AB15" s="72"/>
      <c r="AC15" s="14" t="s">
        <v>802</v>
      </c>
      <c r="AD15" s="13" t="s">
        <v>439</v>
      </c>
    </row>
    <row r="16" spans="1:30" s="12" customFormat="1" ht="75" x14ac:dyDescent="0.25">
      <c r="A16" s="13" t="s">
        <v>603</v>
      </c>
      <c r="B16" s="14" t="s">
        <v>136</v>
      </c>
      <c r="C16" s="14" t="s">
        <v>135</v>
      </c>
      <c r="D16" s="13" t="s">
        <v>91</v>
      </c>
      <c r="E16" s="14" t="s">
        <v>439</v>
      </c>
      <c r="F16" s="14" t="s">
        <v>5</v>
      </c>
      <c r="G16" s="13" t="s">
        <v>249</v>
      </c>
      <c r="H16" s="14" t="s">
        <v>245</v>
      </c>
      <c r="I16" s="13" t="s">
        <v>287</v>
      </c>
      <c r="J16" s="14" t="s">
        <v>247</v>
      </c>
      <c r="K16" s="14" t="s">
        <v>250</v>
      </c>
      <c r="L16" s="73">
        <v>4433605.6800000006</v>
      </c>
      <c r="M16" s="73">
        <v>2904645.4200000009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16">
        <v>0</v>
      </c>
      <c r="T16" s="16">
        <v>0</v>
      </c>
      <c r="U16" s="14" t="s">
        <v>248</v>
      </c>
      <c r="V16" s="14" t="s">
        <v>347</v>
      </c>
      <c r="W16" s="72"/>
      <c r="X16" s="72"/>
      <c r="Y16" s="14" t="s">
        <v>356</v>
      </c>
      <c r="Z16" s="72"/>
      <c r="AA16" s="72"/>
      <c r="AB16" s="72"/>
      <c r="AC16" s="14" t="s">
        <v>357</v>
      </c>
      <c r="AD16" s="13" t="s">
        <v>439</v>
      </c>
    </row>
    <row r="17" spans="1:30" s="12" customFormat="1" x14ac:dyDescent="0.25">
      <c r="A17" s="94" t="s">
        <v>281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73">
        <v>4433605.6800000006</v>
      </c>
      <c r="M17" s="73">
        <v>10065080.460000001</v>
      </c>
      <c r="N17" s="73">
        <v>0</v>
      </c>
      <c r="O17" s="73">
        <v>0</v>
      </c>
      <c r="P17" s="73">
        <v>0</v>
      </c>
      <c r="Q17" s="73">
        <v>0</v>
      </c>
      <c r="R17" s="73">
        <v>0</v>
      </c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</row>
    <row r="18" spans="1:30" s="12" customFormat="1" x14ac:dyDescent="0.25">
      <c r="A18" s="94" t="s">
        <v>288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73">
        <v>4583605.6800000006</v>
      </c>
      <c r="M18" s="73">
        <v>10115080.460000001</v>
      </c>
      <c r="N18" s="73">
        <v>0</v>
      </c>
      <c r="O18" s="73">
        <v>0</v>
      </c>
      <c r="P18" s="73">
        <v>0</v>
      </c>
      <c r="Q18" s="73">
        <v>0</v>
      </c>
      <c r="R18" s="73">
        <v>0</v>
      </c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</row>
  </sheetData>
  <mergeCells count="26"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A14:AB14"/>
    <mergeCell ref="A17:K17"/>
    <mergeCell ref="A18:K18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3:K13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4.3 PAG. &amp;P DE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65"/>
  <sheetViews>
    <sheetView view="pageBreakPreview" topLeftCell="A49" zoomScale="55" zoomScaleNormal="40" zoomScaleSheetLayoutView="55" workbookViewId="0">
      <selection activeCell="A64" sqref="A64:K64"/>
    </sheetView>
  </sheetViews>
  <sheetFormatPr baseColWidth="10" defaultRowHeight="15" x14ac:dyDescent="0.2"/>
  <cols>
    <col min="1" max="1" width="7.7109375" style="11" customWidth="1"/>
    <col min="2" max="2" width="15.28515625" style="11" customWidth="1"/>
    <col min="3" max="3" width="12.85546875" style="11" customWidth="1"/>
    <col min="4" max="4" width="11.140625" style="11" customWidth="1"/>
    <col min="5" max="5" width="29.7109375" style="11" customWidth="1"/>
    <col min="6" max="6" width="14.85546875" style="11" customWidth="1"/>
    <col min="7" max="7" width="15.28515625" style="11" customWidth="1"/>
    <col min="8" max="8" width="13.85546875" style="11" customWidth="1"/>
    <col min="9" max="9" width="15.28515625" style="11" customWidth="1"/>
    <col min="10" max="10" width="15.42578125" style="11" customWidth="1"/>
    <col min="11" max="11" width="15.140625" style="11" customWidth="1"/>
    <col min="12" max="13" width="17.7109375" style="11" customWidth="1"/>
    <col min="14" max="14" width="14.85546875" style="11" customWidth="1"/>
    <col min="15" max="18" width="17" style="11" customWidth="1"/>
    <col min="19" max="20" width="7.28515625" style="11" customWidth="1"/>
    <col min="21" max="21" width="11.5703125" style="11" customWidth="1"/>
    <col min="22" max="28" width="14.28515625" style="11" customWidth="1"/>
    <col min="29" max="30" width="36.85546875" style="11" customWidth="1"/>
    <col min="31" max="16384" width="11.42578125" style="11"/>
  </cols>
  <sheetData>
    <row r="2" spans="1:30" ht="15.75" x14ac:dyDescent="0.25">
      <c r="A2" s="9" t="s">
        <v>804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300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148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ht="15" customHeight="1" x14ac:dyDescent="0.25">
      <c r="A10" s="96" t="s">
        <v>289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ht="15" customHeight="1" x14ac:dyDescent="0.25">
      <c r="A11" s="96" t="s">
        <v>146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30" x14ac:dyDescent="0.25">
      <c r="A12" s="13" t="s">
        <v>595</v>
      </c>
      <c r="B12" s="14" t="s">
        <v>209</v>
      </c>
      <c r="C12" s="13" t="s">
        <v>146</v>
      </c>
      <c r="D12" s="13" t="s">
        <v>404</v>
      </c>
      <c r="E12" s="14" t="s">
        <v>405</v>
      </c>
      <c r="F12" s="14" t="s">
        <v>5</v>
      </c>
      <c r="G12" s="13" t="s">
        <v>249</v>
      </c>
      <c r="H12" s="14" t="s">
        <v>245</v>
      </c>
      <c r="I12" s="14" t="s">
        <v>290</v>
      </c>
      <c r="J12" s="14" t="s">
        <v>247</v>
      </c>
      <c r="K12" s="14" t="s">
        <v>252</v>
      </c>
      <c r="L12" s="73">
        <v>20000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16">
        <v>0</v>
      </c>
      <c r="T12" s="16">
        <v>0</v>
      </c>
      <c r="U12" s="14" t="s">
        <v>248</v>
      </c>
      <c r="V12" s="14" t="s">
        <v>372</v>
      </c>
      <c r="W12" s="72"/>
      <c r="X12" s="72"/>
      <c r="Y12" s="14" t="s">
        <v>406</v>
      </c>
      <c r="Z12" s="72"/>
      <c r="AA12" s="72"/>
      <c r="AB12" s="14" t="s">
        <v>406</v>
      </c>
      <c r="AC12" s="14" t="s">
        <v>357</v>
      </c>
      <c r="AD12" s="13" t="s">
        <v>405</v>
      </c>
    </row>
    <row r="13" spans="1:30" s="12" customFormat="1" ht="15" customHeight="1" x14ac:dyDescent="0.25">
      <c r="A13" s="94" t="s">
        <v>253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20000</v>
      </c>
      <c r="M13" s="73">
        <v>0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ht="15" customHeight="1" x14ac:dyDescent="0.25">
      <c r="A14" s="96" t="s">
        <v>157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72"/>
      <c r="AD14" s="72"/>
    </row>
    <row r="15" spans="1:30" s="12" customFormat="1" ht="90" x14ac:dyDescent="0.25">
      <c r="A15" s="13" t="s">
        <v>601</v>
      </c>
      <c r="B15" s="14" t="s">
        <v>158</v>
      </c>
      <c r="C15" s="13" t="s">
        <v>157</v>
      </c>
      <c r="D15" s="13" t="s">
        <v>455</v>
      </c>
      <c r="E15" s="14" t="s">
        <v>17</v>
      </c>
      <c r="F15" s="14" t="s">
        <v>5</v>
      </c>
      <c r="G15" s="13" t="s">
        <v>249</v>
      </c>
      <c r="H15" s="14" t="s">
        <v>245</v>
      </c>
      <c r="I15" s="14" t="s">
        <v>290</v>
      </c>
      <c r="J15" s="14" t="s">
        <v>247</v>
      </c>
      <c r="K15" s="14" t="s">
        <v>456</v>
      </c>
      <c r="L15" s="73">
        <v>150000.00000000009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16">
        <v>0</v>
      </c>
      <c r="T15" s="16">
        <v>0</v>
      </c>
      <c r="U15" s="14" t="s">
        <v>248</v>
      </c>
      <c r="V15" s="14" t="s">
        <v>347</v>
      </c>
      <c r="W15" s="72"/>
      <c r="X15" s="72"/>
      <c r="Y15" s="14" t="s">
        <v>356</v>
      </c>
      <c r="Z15" s="72"/>
      <c r="AA15" s="72"/>
      <c r="AB15" s="14" t="s">
        <v>350</v>
      </c>
      <c r="AC15" s="14" t="s">
        <v>357</v>
      </c>
      <c r="AD15" s="13" t="s">
        <v>17</v>
      </c>
    </row>
    <row r="16" spans="1:30" s="12" customFormat="1" ht="90" x14ac:dyDescent="0.25">
      <c r="A16" s="13" t="s">
        <v>603</v>
      </c>
      <c r="B16" s="14" t="s">
        <v>158</v>
      </c>
      <c r="C16" s="13" t="s">
        <v>157</v>
      </c>
      <c r="D16" s="13" t="s">
        <v>454</v>
      </c>
      <c r="E16" s="14" t="s">
        <v>16</v>
      </c>
      <c r="F16" s="14" t="s">
        <v>5</v>
      </c>
      <c r="G16" s="13" t="s">
        <v>249</v>
      </c>
      <c r="H16" s="14" t="s">
        <v>245</v>
      </c>
      <c r="I16" s="14" t="s">
        <v>290</v>
      </c>
      <c r="J16" s="14" t="s">
        <v>247</v>
      </c>
      <c r="K16" s="14" t="s">
        <v>257</v>
      </c>
      <c r="L16" s="73">
        <v>100000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16">
        <v>0</v>
      </c>
      <c r="T16" s="16">
        <v>0</v>
      </c>
      <c r="U16" s="14" t="s">
        <v>248</v>
      </c>
      <c r="V16" s="14" t="s">
        <v>347</v>
      </c>
      <c r="W16" s="72"/>
      <c r="X16" s="72"/>
      <c r="Y16" s="14" t="s">
        <v>356</v>
      </c>
      <c r="Z16" s="72"/>
      <c r="AA16" s="72"/>
      <c r="AB16" s="14" t="s">
        <v>350</v>
      </c>
      <c r="AC16" s="14" t="s">
        <v>357</v>
      </c>
      <c r="AD16" s="13" t="s">
        <v>16</v>
      </c>
    </row>
    <row r="17" spans="1:30" s="12" customFormat="1" ht="90" x14ac:dyDescent="0.25">
      <c r="A17" s="13" t="s">
        <v>604</v>
      </c>
      <c r="B17" s="14" t="s">
        <v>158</v>
      </c>
      <c r="C17" s="13" t="s">
        <v>157</v>
      </c>
      <c r="D17" s="13" t="s">
        <v>449</v>
      </c>
      <c r="E17" s="14" t="s">
        <v>15</v>
      </c>
      <c r="F17" s="14" t="s">
        <v>5</v>
      </c>
      <c r="G17" s="13" t="s">
        <v>249</v>
      </c>
      <c r="H17" s="14" t="s">
        <v>245</v>
      </c>
      <c r="I17" s="14" t="s">
        <v>290</v>
      </c>
      <c r="J17" s="14" t="s">
        <v>247</v>
      </c>
      <c r="K17" s="14" t="s">
        <v>450</v>
      </c>
      <c r="L17" s="73">
        <v>350000.00000000006</v>
      </c>
      <c r="M17" s="73">
        <v>0</v>
      </c>
      <c r="N17" s="73">
        <v>0</v>
      </c>
      <c r="O17" s="73">
        <v>0</v>
      </c>
      <c r="P17" s="73">
        <v>0</v>
      </c>
      <c r="Q17" s="73">
        <v>0</v>
      </c>
      <c r="R17" s="73">
        <v>0</v>
      </c>
      <c r="S17" s="16">
        <v>0</v>
      </c>
      <c r="T17" s="16">
        <v>0</v>
      </c>
      <c r="U17" s="14" t="s">
        <v>248</v>
      </c>
      <c r="V17" s="14" t="s">
        <v>347</v>
      </c>
      <c r="W17" s="72"/>
      <c r="X17" s="72"/>
      <c r="Y17" s="14" t="s">
        <v>451</v>
      </c>
      <c r="Z17" s="72"/>
      <c r="AA17" s="72"/>
      <c r="AB17" s="14" t="s">
        <v>350</v>
      </c>
      <c r="AC17" s="14" t="s">
        <v>357</v>
      </c>
      <c r="AD17" s="13" t="s">
        <v>15</v>
      </c>
    </row>
    <row r="18" spans="1:30" s="12" customFormat="1" ht="90" x14ac:dyDescent="0.25">
      <c r="A18" s="13" t="s">
        <v>606</v>
      </c>
      <c r="B18" s="14" t="s">
        <v>158</v>
      </c>
      <c r="C18" s="13" t="s">
        <v>157</v>
      </c>
      <c r="D18" s="13" t="s">
        <v>452</v>
      </c>
      <c r="E18" s="14" t="s">
        <v>18</v>
      </c>
      <c r="F18" s="14" t="s">
        <v>5</v>
      </c>
      <c r="G18" s="13" t="s">
        <v>249</v>
      </c>
      <c r="H18" s="14" t="s">
        <v>245</v>
      </c>
      <c r="I18" s="14" t="s">
        <v>290</v>
      </c>
      <c r="J18" s="14" t="s">
        <v>247</v>
      </c>
      <c r="K18" s="14" t="s">
        <v>453</v>
      </c>
      <c r="L18" s="73">
        <v>150000.00000000009</v>
      </c>
      <c r="M18" s="73">
        <v>0</v>
      </c>
      <c r="N18" s="73">
        <v>0</v>
      </c>
      <c r="O18" s="73">
        <v>0</v>
      </c>
      <c r="P18" s="73">
        <v>0</v>
      </c>
      <c r="Q18" s="73">
        <v>0</v>
      </c>
      <c r="R18" s="73">
        <v>0</v>
      </c>
      <c r="S18" s="16">
        <v>0</v>
      </c>
      <c r="T18" s="16">
        <v>0</v>
      </c>
      <c r="U18" s="14" t="s">
        <v>248</v>
      </c>
      <c r="V18" s="14" t="s">
        <v>347</v>
      </c>
      <c r="W18" s="72"/>
      <c r="X18" s="72"/>
      <c r="Y18" s="14" t="s">
        <v>356</v>
      </c>
      <c r="Z18" s="72"/>
      <c r="AA18" s="72"/>
      <c r="AB18" s="14" t="s">
        <v>350</v>
      </c>
      <c r="AC18" s="14" t="s">
        <v>357</v>
      </c>
      <c r="AD18" s="13" t="s">
        <v>18</v>
      </c>
    </row>
    <row r="19" spans="1:30" s="12" customFormat="1" ht="15" customHeight="1" x14ac:dyDescent="0.25">
      <c r="A19" s="94" t="s">
        <v>258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73">
        <v>750000.00000000023</v>
      </c>
      <c r="M19" s="73">
        <v>0</v>
      </c>
      <c r="N19" s="73">
        <v>0</v>
      </c>
      <c r="O19" s="73">
        <v>0</v>
      </c>
      <c r="P19" s="73">
        <v>0</v>
      </c>
      <c r="Q19" s="73">
        <v>0</v>
      </c>
      <c r="R19" s="73">
        <v>0</v>
      </c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</row>
    <row r="20" spans="1:30" s="12" customFormat="1" ht="15" customHeight="1" x14ac:dyDescent="0.25">
      <c r="A20" s="96" t="s">
        <v>97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72"/>
      <c r="AD20" s="72"/>
    </row>
    <row r="21" spans="1:30" s="12" customFormat="1" ht="45" x14ac:dyDescent="0.25">
      <c r="A21" s="13" t="s">
        <v>607</v>
      </c>
      <c r="B21" s="14" t="s">
        <v>145</v>
      </c>
      <c r="C21" s="13" t="s">
        <v>97</v>
      </c>
      <c r="D21" s="13" t="s">
        <v>458</v>
      </c>
      <c r="E21" s="14" t="s">
        <v>24</v>
      </c>
      <c r="F21" s="14" t="s">
        <v>5</v>
      </c>
      <c r="G21" s="13" t="s">
        <v>249</v>
      </c>
      <c r="H21" s="14" t="s">
        <v>245</v>
      </c>
      <c r="I21" s="14" t="s">
        <v>290</v>
      </c>
      <c r="J21" s="14" t="s">
        <v>247</v>
      </c>
      <c r="K21" s="14" t="s">
        <v>257</v>
      </c>
      <c r="L21" s="73">
        <v>100000</v>
      </c>
      <c r="M21" s="73">
        <v>0</v>
      </c>
      <c r="N21" s="73">
        <v>0</v>
      </c>
      <c r="O21" s="73">
        <v>0</v>
      </c>
      <c r="P21" s="73">
        <v>0</v>
      </c>
      <c r="Q21" s="73">
        <v>0</v>
      </c>
      <c r="R21" s="73">
        <v>0</v>
      </c>
      <c r="S21" s="16">
        <v>0</v>
      </c>
      <c r="T21" s="16">
        <v>0</v>
      </c>
      <c r="U21" s="14" t="s">
        <v>248</v>
      </c>
      <c r="V21" s="14" t="s">
        <v>348</v>
      </c>
      <c r="W21" s="72"/>
      <c r="X21" s="72"/>
      <c r="Y21" s="14" t="s">
        <v>437</v>
      </c>
      <c r="Z21" s="72"/>
      <c r="AA21" s="72"/>
      <c r="AB21" s="14" t="s">
        <v>350</v>
      </c>
      <c r="AC21" s="14" t="s">
        <v>357</v>
      </c>
      <c r="AD21" s="13" t="s">
        <v>24</v>
      </c>
    </row>
    <row r="22" spans="1:30" s="12" customFormat="1" ht="45" x14ac:dyDescent="0.25">
      <c r="A22" s="13" t="s">
        <v>609</v>
      </c>
      <c r="B22" s="14" t="s">
        <v>145</v>
      </c>
      <c r="C22" s="13" t="s">
        <v>97</v>
      </c>
      <c r="D22" s="13" t="s">
        <v>457</v>
      </c>
      <c r="E22" s="14" t="s">
        <v>23</v>
      </c>
      <c r="F22" s="14" t="s">
        <v>5</v>
      </c>
      <c r="G22" s="13" t="s">
        <v>249</v>
      </c>
      <c r="H22" s="14" t="s">
        <v>245</v>
      </c>
      <c r="I22" s="14" t="s">
        <v>290</v>
      </c>
      <c r="J22" s="14" t="s">
        <v>247</v>
      </c>
      <c r="K22" s="14" t="s">
        <v>257</v>
      </c>
      <c r="L22" s="73">
        <v>100000</v>
      </c>
      <c r="M22" s="73">
        <v>0</v>
      </c>
      <c r="N22" s="73">
        <v>0</v>
      </c>
      <c r="O22" s="73">
        <v>0</v>
      </c>
      <c r="P22" s="73">
        <v>0</v>
      </c>
      <c r="Q22" s="73">
        <v>0</v>
      </c>
      <c r="R22" s="73">
        <v>0</v>
      </c>
      <c r="S22" s="16">
        <v>0</v>
      </c>
      <c r="T22" s="16">
        <v>0</v>
      </c>
      <c r="U22" s="14" t="s">
        <v>248</v>
      </c>
      <c r="V22" s="14" t="s">
        <v>347</v>
      </c>
      <c r="W22" s="72"/>
      <c r="X22" s="72"/>
      <c r="Y22" s="14" t="s">
        <v>356</v>
      </c>
      <c r="Z22" s="72"/>
      <c r="AA22" s="72"/>
      <c r="AB22" s="14" t="s">
        <v>350</v>
      </c>
      <c r="AC22" s="14" t="s">
        <v>357</v>
      </c>
      <c r="AD22" s="13" t="s">
        <v>23</v>
      </c>
    </row>
    <row r="23" spans="1:30" s="12" customFormat="1" ht="15" customHeight="1" x14ac:dyDescent="0.25">
      <c r="A23" s="94" t="s">
        <v>291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73">
        <v>200000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73">
        <v>0</v>
      </c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</row>
    <row r="24" spans="1:30" s="12" customFormat="1" ht="15" customHeight="1" x14ac:dyDescent="0.25">
      <c r="A24" s="96" t="s">
        <v>172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72"/>
      <c r="AD24" s="72"/>
    </row>
    <row r="25" spans="1:30" s="12" customFormat="1" ht="45" x14ac:dyDescent="0.25">
      <c r="A25" s="13" t="s">
        <v>610</v>
      </c>
      <c r="B25" s="14" t="s">
        <v>173</v>
      </c>
      <c r="C25" s="13" t="s">
        <v>172</v>
      </c>
      <c r="D25" s="13" t="s">
        <v>459</v>
      </c>
      <c r="E25" s="14" t="s">
        <v>25</v>
      </c>
      <c r="F25" s="14" t="s">
        <v>5</v>
      </c>
      <c r="G25" s="13" t="s">
        <v>249</v>
      </c>
      <c r="H25" s="14" t="s">
        <v>245</v>
      </c>
      <c r="I25" s="14" t="s">
        <v>290</v>
      </c>
      <c r="J25" s="14" t="s">
        <v>247</v>
      </c>
      <c r="K25" s="14" t="s">
        <v>257</v>
      </c>
      <c r="L25" s="73">
        <v>20000</v>
      </c>
      <c r="M25" s="73">
        <v>0</v>
      </c>
      <c r="N25" s="73">
        <v>0</v>
      </c>
      <c r="O25" s="73">
        <v>0</v>
      </c>
      <c r="P25" s="73">
        <v>0</v>
      </c>
      <c r="Q25" s="73">
        <v>0</v>
      </c>
      <c r="R25" s="73">
        <v>0</v>
      </c>
      <c r="S25" s="16">
        <v>0</v>
      </c>
      <c r="T25" s="16">
        <v>0</v>
      </c>
      <c r="U25" s="14" t="s">
        <v>248</v>
      </c>
      <c r="V25" s="14" t="s">
        <v>460</v>
      </c>
      <c r="W25" s="72"/>
      <c r="X25" s="72"/>
      <c r="Y25" s="14" t="s">
        <v>461</v>
      </c>
      <c r="Z25" s="72"/>
      <c r="AA25" s="72"/>
      <c r="AB25" s="14" t="s">
        <v>350</v>
      </c>
      <c r="AC25" s="14" t="s">
        <v>357</v>
      </c>
      <c r="AD25" s="13" t="s">
        <v>25</v>
      </c>
    </row>
    <row r="26" spans="1:30" s="12" customFormat="1" ht="15" customHeight="1" x14ac:dyDescent="0.25">
      <c r="A26" s="94" t="s">
        <v>292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73">
        <v>20000</v>
      </c>
      <c r="M26" s="73">
        <v>0</v>
      </c>
      <c r="N26" s="73">
        <v>0</v>
      </c>
      <c r="O26" s="73">
        <v>0</v>
      </c>
      <c r="P26" s="73">
        <v>0</v>
      </c>
      <c r="Q26" s="73">
        <v>0</v>
      </c>
      <c r="R26" s="73">
        <v>0</v>
      </c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</row>
    <row r="27" spans="1:30" s="12" customFormat="1" ht="15" customHeight="1" x14ac:dyDescent="0.25">
      <c r="A27" s="96" t="s">
        <v>174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72"/>
      <c r="AD27" s="72"/>
    </row>
    <row r="28" spans="1:30" s="12" customFormat="1" ht="45" x14ac:dyDescent="0.25">
      <c r="A28" s="13" t="s">
        <v>611</v>
      </c>
      <c r="B28" s="14" t="s">
        <v>175</v>
      </c>
      <c r="C28" s="13" t="s">
        <v>174</v>
      </c>
      <c r="D28" s="13" t="s">
        <v>462</v>
      </c>
      <c r="E28" s="14" t="s">
        <v>26</v>
      </c>
      <c r="F28" s="14" t="s">
        <v>5</v>
      </c>
      <c r="G28" s="13" t="s">
        <v>249</v>
      </c>
      <c r="H28" s="14" t="s">
        <v>245</v>
      </c>
      <c r="I28" s="14" t="s">
        <v>290</v>
      </c>
      <c r="J28" s="14" t="s">
        <v>247</v>
      </c>
      <c r="K28" s="14" t="s">
        <v>257</v>
      </c>
      <c r="L28" s="73">
        <v>50000.000000000007</v>
      </c>
      <c r="M28" s="73">
        <v>0</v>
      </c>
      <c r="N28" s="73">
        <v>0</v>
      </c>
      <c r="O28" s="73">
        <v>0</v>
      </c>
      <c r="P28" s="73">
        <v>0</v>
      </c>
      <c r="Q28" s="73">
        <v>0</v>
      </c>
      <c r="R28" s="73">
        <v>0</v>
      </c>
      <c r="S28" s="16">
        <v>0</v>
      </c>
      <c r="T28" s="16">
        <v>0</v>
      </c>
      <c r="U28" s="14" t="s">
        <v>248</v>
      </c>
      <c r="V28" s="14" t="s">
        <v>348</v>
      </c>
      <c r="W28" s="72"/>
      <c r="X28" s="72"/>
      <c r="Y28" s="14" t="s">
        <v>437</v>
      </c>
      <c r="Z28" s="72"/>
      <c r="AA28" s="72"/>
      <c r="AB28" s="14" t="s">
        <v>350</v>
      </c>
      <c r="AC28" s="14" t="s">
        <v>357</v>
      </c>
      <c r="AD28" s="13" t="s">
        <v>26</v>
      </c>
    </row>
    <row r="29" spans="1:30" s="12" customFormat="1" ht="15" customHeight="1" x14ac:dyDescent="0.25">
      <c r="A29" s="94" t="s">
        <v>293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73">
        <v>50000.000000000007</v>
      </c>
      <c r="M29" s="73">
        <v>0</v>
      </c>
      <c r="N29" s="73">
        <v>0</v>
      </c>
      <c r="O29" s="73">
        <v>0</v>
      </c>
      <c r="P29" s="73">
        <v>0</v>
      </c>
      <c r="Q29" s="73">
        <v>0</v>
      </c>
      <c r="R29" s="73">
        <v>0</v>
      </c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</row>
    <row r="30" spans="1:30" s="12" customFormat="1" ht="15" customHeight="1" x14ac:dyDescent="0.25">
      <c r="A30" s="96" t="s">
        <v>176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72"/>
      <c r="AD30" s="72"/>
    </row>
    <row r="31" spans="1:30" s="12" customFormat="1" ht="75" x14ac:dyDescent="0.25">
      <c r="A31" s="13" t="s">
        <v>617</v>
      </c>
      <c r="B31" s="14" t="s">
        <v>177</v>
      </c>
      <c r="C31" s="13" t="s">
        <v>176</v>
      </c>
      <c r="D31" s="13" t="s">
        <v>463</v>
      </c>
      <c r="E31" s="14" t="s">
        <v>36</v>
      </c>
      <c r="F31" s="14" t="s">
        <v>5</v>
      </c>
      <c r="G31" s="13" t="s">
        <v>249</v>
      </c>
      <c r="H31" s="14" t="s">
        <v>245</v>
      </c>
      <c r="I31" s="14" t="s">
        <v>290</v>
      </c>
      <c r="J31" s="14" t="s">
        <v>247</v>
      </c>
      <c r="K31" s="14" t="s">
        <v>261</v>
      </c>
      <c r="L31" s="73">
        <v>20000</v>
      </c>
      <c r="M31" s="73">
        <v>0</v>
      </c>
      <c r="N31" s="73">
        <v>0</v>
      </c>
      <c r="O31" s="73">
        <v>0</v>
      </c>
      <c r="P31" s="73">
        <v>0</v>
      </c>
      <c r="Q31" s="73">
        <v>0</v>
      </c>
      <c r="R31" s="73">
        <v>0</v>
      </c>
      <c r="S31" s="16">
        <v>0</v>
      </c>
      <c r="T31" s="16">
        <v>0</v>
      </c>
      <c r="U31" s="14" t="s">
        <v>248</v>
      </c>
      <c r="V31" s="14" t="s">
        <v>348</v>
      </c>
      <c r="W31" s="72"/>
      <c r="X31" s="72"/>
      <c r="Y31" s="14" t="s">
        <v>406</v>
      </c>
      <c r="Z31" s="72"/>
      <c r="AA31" s="72"/>
      <c r="AB31" s="14" t="s">
        <v>350</v>
      </c>
      <c r="AC31" s="14" t="s">
        <v>357</v>
      </c>
      <c r="AD31" s="13" t="s">
        <v>36</v>
      </c>
    </row>
    <row r="32" spans="1:30" s="12" customFormat="1" ht="15" customHeight="1" x14ac:dyDescent="0.25">
      <c r="A32" s="94" t="s">
        <v>263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73">
        <v>20000</v>
      </c>
      <c r="M32" s="73">
        <v>0</v>
      </c>
      <c r="N32" s="73">
        <v>0</v>
      </c>
      <c r="O32" s="73">
        <v>0</v>
      </c>
      <c r="P32" s="73">
        <v>0</v>
      </c>
      <c r="Q32" s="73">
        <v>0</v>
      </c>
      <c r="R32" s="73">
        <v>0</v>
      </c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</row>
    <row r="33" spans="1:30" s="12" customFormat="1" ht="15" customHeight="1" x14ac:dyDescent="0.25">
      <c r="A33" s="96" t="s">
        <v>170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72"/>
      <c r="AD33" s="72"/>
    </row>
    <row r="34" spans="1:30" s="12" customFormat="1" ht="90" x14ac:dyDescent="0.25">
      <c r="A34" s="13" t="s">
        <v>618</v>
      </c>
      <c r="B34" s="14" t="s">
        <v>180</v>
      </c>
      <c r="C34" s="14" t="s">
        <v>170</v>
      </c>
      <c r="D34" s="13" t="s">
        <v>379</v>
      </c>
      <c r="E34" s="14" t="s">
        <v>380</v>
      </c>
      <c r="F34" s="14" t="s">
        <v>5</v>
      </c>
      <c r="G34" s="13" t="s">
        <v>249</v>
      </c>
      <c r="H34" s="14" t="s">
        <v>245</v>
      </c>
      <c r="I34" s="14" t="s">
        <v>290</v>
      </c>
      <c r="J34" s="14" t="s">
        <v>247</v>
      </c>
      <c r="K34" s="14" t="s">
        <v>250</v>
      </c>
      <c r="L34" s="73">
        <v>766757.25000000023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73">
        <v>0</v>
      </c>
      <c r="S34" s="16">
        <v>0</v>
      </c>
      <c r="T34" s="16">
        <v>0</v>
      </c>
      <c r="U34" s="14" t="s">
        <v>248</v>
      </c>
      <c r="V34" s="14" t="s">
        <v>347</v>
      </c>
      <c r="W34" s="72"/>
      <c r="X34" s="72"/>
      <c r="Y34" s="14" t="s">
        <v>356</v>
      </c>
      <c r="Z34" s="72"/>
      <c r="AA34" s="72"/>
      <c r="AB34" s="14" t="s">
        <v>437</v>
      </c>
      <c r="AC34" s="14" t="s">
        <v>357</v>
      </c>
      <c r="AD34" s="13" t="s">
        <v>380</v>
      </c>
    </row>
    <row r="35" spans="1:30" s="12" customFormat="1" ht="90" x14ac:dyDescent="0.25">
      <c r="A35" s="13" t="s">
        <v>619</v>
      </c>
      <c r="B35" s="14" t="s">
        <v>180</v>
      </c>
      <c r="C35" s="14" t="s">
        <v>170</v>
      </c>
      <c r="D35" s="13" t="s">
        <v>414</v>
      </c>
      <c r="E35" s="14" t="s">
        <v>50</v>
      </c>
      <c r="F35" s="14" t="s">
        <v>5</v>
      </c>
      <c r="G35" s="13" t="s">
        <v>249</v>
      </c>
      <c r="H35" s="14" t="s">
        <v>245</v>
      </c>
      <c r="I35" s="14" t="s">
        <v>290</v>
      </c>
      <c r="J35" s="14" t="s">
        <v>247</v>
      </c>
      <c r="K35" s="14" t="s">
        <v>266</v>
      </c>
      <c r="L35" s="73">
        <v>250000.00000000009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73">
        <v>0</v>
      </c>
      <c r="S35" s="16">
        <v>0</v>
      </c>
      <c r="T35" s="16">
        <v>0</v>
      </c>
      <c r="U35" s="14" t="s">
        <v>248</v>
      </c>
      <c r="V35" s="14" t="s">
        <v>347</v>
      </c>
      <c r="W35" s="72"/>
      <c r="X35" s="72"/>
      <c r="Y35" s="14" t="s">
        <v>356</v>
      </c>
      <c r="Z35" s="72"/>
      <c r="AA35" s="72"/>
      <c r="AB35" s="14" t="s">
        <v>437</v>
      </c>
      <c r="AC35" s="14" t="s">
        <v>357</v>
      </c>
      <c r="AD35" s="13" t="s">
        <v>50</v>
      </c>
    </row>
    <row r="36" spans="1:30" s="12" customFormat="1" ht="90" x14ac:dyDescent="0.25">
      <c r="A36" s="13" t="s">
        <v>620</v>
      </c>
      <c r="B36" s="14" t="s">
        <v>193</v>
      </c>
      <c r="C36" s="14" t="s">
        <v>170</v>
      </c>
      <c r="D36" s="13" t="s">
        <v>416</v>
      </c>
      <c r="E36" s="14" t="s">
        <v>46</v>
      </c>
      <c r="F36" s="14" t="s">
        <v>5</v>
      </c>
      <c r="G36" s="13" t="s">
        <v>249</v>
      </c>
      <c r="H36" s="14" t="s">
        <v>245</v>
      </c>
      <c r="I36" s="14" t="s">
        <v>290</v>
      </c>
      <c r="J36" s="14" t="s">
        <v>247</v>
      </c>
      <c r="K36" s="14" t="s">
        <v>265</v>
      </c>
      <c r="L36" s="73">
        <v>300000.00000000006</v>
      </c>
      <c r="M36" s="73">
        <v>0</v>
      </c>
      <c r="N36" s="73">
        <v>0</v>
      </c>
      <c r="O36" s="73">
        <v>0</v>
      </c>
      <c r="P36" s="73">
        <v>0</v>
      </c>
      <c r="Q36" s="73">
        <v>0</v>
      </c>
      <c r="R36" s="73">
        <v>0</v>
      </c>
      <c r="S36" s="16">
        <v>0</v>
      </c>
      <c r="T36" s="16">
        <v>0</v>
      </c>
      <c r="U36" s="14" t="s">
        <v>248</v>
      </c>
      <c r="V36" s="14" t="s">
        <v>347</v>
      </c>
      <c r="W36" s="72"/>
      <c r="X36" s="72"/>
      <c r="Y36" s="14" t="s">
        <v>356</v>
      </c>
      <c r="Z36" s="72"/>
      <c r="AA36" s="72"/>
      <c r="AB36" s="14" t="s">
        <v>437</v>
      </c>
      <c r="AC36" s="14" t="s">
        <v>357</v>
      </c>
      <c r="AD36" s="13" t="s">
        <v>46</v>
      </c>
    </row>
    <row r="37" spans="1:30" s="12" customFormat="1" ht="90" x14ac:dyDescent="0.25">
      <c r="A37" s="13" t="s">
        <v>759</v>
      </c>
      <c r="B37" s="14" t="s">
        <v>171</v>
      </c>
      <c r="C37" s="14" t="s">
        <v>170</v>
      </c>
      <c r="D37" s="13" t="s">
        <v>464</v>
      </c>
      <c r="E37" s="14" t="s">
        <v>48</v>
      </c>
      <c r="F37" s="14" t="s">
        <v>5</v>
      </c>
      <c r="G37" s="13" t="s">
        <v>249</v>
      </c>
      <c r="H37" s="14" t="s">
        <v>245</v>
      </c>
      <c r="I37" s="14" t="s">
        <v>290</v>
      </c>
      <c r="J37" s="14" t="s">
        <v>247</v>
      </c>
      <c r="K37" s="14" t="s">
        <v>261</v>
      </c>
      <c r="L37" s="73">
        <v>10000</v>
      </c>
      <c r="M37" s="73">
        <v>0</v>
      </c>
      <c r="N37" s="73">
        <v>0</v>
      </c>
      <c r="O37" s="73">
        <v>0</v>
      </c>
      <c r="P37" s="73">
        <v>0</v>
      </c>
      <c r="Q37" s="73">
        <v>0</v>
      </c>
      <c r="R37" s="73">
        <v>0</v>
      </c>
      <c r="S37" s="16">
        <v>0</v>
      </c>
      <c r="T37" s="16">
        <v>0</v>
      </c>
      <c r="U37" s="14" t="s">
        <v>248</v>
      </c>
      <c r="V37" s="14" t="s">
        <v>348</v>
      </c>
      <c r="W37" s="72"/>
      <c r="X37" s="72"/>
      <c r="Y37" s="14" t="s">
        <v>406</v>
      </c>
      <c r="Z37" s="72"/>
      <c r="AA37" s="72"/>
      <c r="AB37" s="14" t="s">
        <v>350</v>
      </c>
      <c r="AC37" s="14" t="s">
        <v>357</v>
      </c>
      <c r="AD37" s="13" t="s">
        <v>48</v>
      </c>
    </row>
    <row r="38" spans="1:30" s="12" customFormat="1" ht="90" x14ac:dyDescent="0.25">
      <c r="A38" s="13" t="s">
        <v>760</v>
      </c>
      <c r="B38" s="14" t="s">
        <v>180</v>
      </c>
      <c r="C38" s="14" t="s">
        <v>170</v>
      </c>
      <c r="D38" s="13" t="s">
        <v>415</v>
      </c>
      <c r="E38" s="14" t="s">
        <v>51</v>
      </c>
      <c r="F38" s="14" t="s">
        <v>5</v>
      </c>
      <c r="G38" s="13" t="s">
        <v>249</v>
      </c>
      <c r="H38" s="14" t="s">
        <v>245</v>
      </c>
      <c r="I38" s="14" t="s">
        <v>290</v>
      </c>
      <c r="J38" s="14" t="s">
        <v>247</v>
      </c>
      <c r="K38" s="14" t="s">
        <v>267</v>
      </c>
      <c r="L38" s="73">
        <v>150000.00000000009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73">
        <v>0</v>
      </c>
      <c r="S38" s="16">
        <v>0</v>
      </c>
      <c r="T38" s="16">
        <v>0</v>
      </c>
      <c r="U38" s="14" t="s">
        <v>248</v>
      </c>
      <c r="V38" s="14" t="s">
        <v>347</v>
      </c>
      <c r="W38" s="72"/>
      <c r="X38" s="72"/>
      <c r="Y38" s="14" t="s">
        <v>356</v>
      </c>
      <c r="Z38" s="72"/>
      <c r="AA38" s="72"/>
      <c r="AB38" s="14" t="s">
        <v>437</v>
      </c>
      <c r="AC38" s="14" t="s">
        <v>357</v>
      </c>
      <c r="AD38" s="13" t="s">
        <v>51</v>
      </c>
    </row>
    <row r="39" spans="1:30" s="12" customFormat="1" ht="90" x14ac:dyDescent="0.25">
      <c r="A39" s="13" t="s">
        <v>762</v>
      </c>
      <c r="B39" s="14" t="s">
        <v>180</v>
      </c>
      <c r="C39" s="14" t="s">
        <v>170</v>
      </c>
      <c r="D39" s="13" t="s">
        <v>465</v>
      </c>
      <c r="E39" s="14" t="s">
        <v>49</v>
      </c>
      <c r="F39" s="14" t="s">
        <v>5</v>
      </c>
      <c r="G39" s="13" t="s">
        <v>249</v>
      </c>
      <c r="H39" s="14" t="s">
        <v>245</v>
      </c>
      <c r="I39" s="14" t="s">
        <v>290</v>
      </c>
      <c r="J39" s="14" t="s">
        <v>247</v>
      </c>
      <c r="K39" s="14" t="s">
        <v>261</v>
      </c>
      <c r="L39" s="73">
        <v>20000</v>
      </c>
      <c r="M39" s="73">
        <v>0</v>
      </c>
      <c r="N39" s="73">
        <v>0</v>
      </c>
      <c r="O39" s="73">
        <v>0</v>
      </c>
      <c r="P39" s="73">
        <v>0</v>
      </c>
      <c r="Q39" s="73">
        <v>0</v>
      </c>
      <c r="R39" s="73">
        <v>0</v>
      </c>
      <c r="S39" s="16">
        <v>0</v>
      </c>
      <c r="T39" s="16">
        <v>0</v>
      </c>
      <c r="U39" s="14" t="s">
        <v>248</v>
      </c>
      <c r="V39" s="14" t="s">
        <v>433</v>
      </c>
      <c r="W39" s="72"/>
      <c r="X39" s="72"/>
      <c r="Y39" s="14" t="s">
        <v>434</v>
      </c>
      <c r="Z39" s="72"/>
      <c r="AA39" s="72"/>
      <c r="AB39" s="14" t="s">
        <v>350</v>
      </c>
      <c r="AC39" s="14" t="s">
        <v>357</v>
      </c>
      <c r="AD39" s="13" t="s">
        <v>49</v>
      </c>
    </row>
    <row r="40" spans="1:30" s="12" customFormat="1" ht="15" customHeight="1" x14ac:dyDescent="0.25">
      <c r="A40" s="94" t="s">
        <v>269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73">
        <v>1496757.2500000005</v>
      </c>
      <c r="M40" s="73">
        <v>0</v>
      </c>
      <c r="N40" s="73">
        <v>0</v>
      </c>
      <c r="O40" s="73">
        <v>0</v>
      </c>
      <c r="P40" s="73">
        <v>0</v>
      </c>
      <c r="Q40" s="73">
        <v>0</v>
      </c>
      <c r="R40" s="73">
        <v>0</v>
      </c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</row>
    <row r="41" spans="1:30" s="12" customFormat="1" ht="15" customHeight="1" x14ac:dyDescent="0.25">
      <c r="A41" s="96" t="s">
        <v>98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72"/>
      <c r="AD41" s="72"/>
    </row>
    <row r="42" spans="1:30" s="12" customFormat="1" ht="75" x14ac:dyDescent="0.25">
      <c r="A42" s="13" t="s">
        <v>763</v>
      </c>
      <c r="B42" s="14" t="s">
        <v>418</v>
      </c>
      <c r="C42" s="13" t="s">
        <v>98</v>
      </c>
      <c r="D42" s="13" t="s">
        <v>422</v>
      </c>
      <c r="E42" s="14" t="s">
        <v>423</v>
      </c>
      <c r="F42" s="14" t="s">
        <v>5</v>
      </c>
      <c r="G42" s="13" t="s">
        <v>249</v>
      </c>
      <c r="H42" s="14" t="s">
        <v>245</v>
      </c>
      <c r="I42" s="14" t="s">
        <v>290</v>
      </c>
      <c r="J42" s="14" t="s">
        <v>247</v>
      </c>
      <c r="K42" s="14" t="s">
        <v>421</v>
      </c>
      <c r="L42" s="73">
        <v>30000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73">
        <v>0</v>
      </c>
      <c r="S42" s="16">
        <v>0</v>
      </c>
      <c r="T42" s="16">
        <v>0</v>
      </c>
      <c r="U42" s="14" t="s">
        <v>248</v>
      </c>
      <c r="V42" s="14" t="s">
        <v>347</v>
      </c>
      <c r="W42" s="72"/>
      <c r="X42" s="72"/>
      <c r="Y42" s="14" t="s">
        <v>356</v>
      </c>
      <c r="Z42" s="72"/>
      <c r="AA42" s="72"/>
      <c r="AB42" s="14" t="s">
        <v>451</v>
      </c>
      <c r="AC42" s="14" t="s">
        <v>357</v>
      </c>
      <c r="AD42" s="13" t="s">
        <v>423</v>
      </c>
    </row>
    <row r="43" spans="1:30" s="12" customFormat="1" ht="60" x14ac:dyDescent="0.25">
      <c r="A43" s="13" t="s">
        <v>764</v>
      </c>
      <c r="B43" s="14" t="s">
        <v>418</v>
      </c>
      <c r="C43" s="13" t="s">
        <v>98</v>
      </c>
      <c r="D43" s="13" t="s">
        <v>424</v>
      </c>
      <c r="E43" s="14" t="s">
        <v>425</v>
      </c>
      <c r="F43" s="14" t="s">
        <v>5</v>
      </c>
      <c r="G43" s="13" t="s">
        <v>249</v>
      </c>
      <c r="H43" s="14" t="s">
        <v>245</v>
      </c>
      <c r="I43" s="14" t="s">
        <v>290</v>
      </c>
      <c r="J43" s="14" t="s">
        <v>247</v>
      </c>
      <c r="K43" s="14" t="s">
        <v>421</v>
      </c>
      <c r="L43" s="73">
        <v>20000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16">
        <v>0</v>
      </c>
      <c r="T43" s="16">
        <v>0</v>
      </c>
      <c r="U43" s="14" t="s">
        <v>248</v>
      </c>
      <c r="V43" s="14" t="s">
        <v>347</v>
      </c>
      <c r="W43" s="72"/>
      <c r="X43" s="72"/>
      <c r="Y43" s="14" t="s">
        <v>356</v>
      </c>
      <c r="Z43" s="72"/>
      <c r="AA43" s="72"/>
      <c r="AB43" s="14" t="s">
        <v>451</v>
      </c>
      <c r="AC43" s="14" t="s">
        <v>357</v>
      </c>
      <c r="AD43" s="13" t="s">
        <v>425</v>
      </c>
    </row>
    <row r="44" spans="1:30" s="12" customFormat="1" ht="60" x14ac:dyDescent="0.25">
      <c r="A44" s="13" t="s">
        <v>765</v>
      </c>
      <c r="B44" s="14" t="s">
        <v>418</v>
      </c>
      <c r="C44" s="13" t="s">
        <v>98</v>
      </c>
      <c r="D44" s="13" t="s">
        <v>426</v>
      </c>
      <c r="E44" s="14" t="s">
        <v>427</v>
      </c>
      <c r="F44" s="14" t="s">
        <v>5</v>
      </c>
      <c r="G44" s="13" t="s">
        <v>249</v>
      </c>
      <c r="H44" s="14" t="s">
        <v>245</v>
      </c>
      <c r="I44" s="14" t="s">
        <v>290</v>
      </c>
      <c r="J44" s="14" t="s">
        <v>247</v>
      </c>
      <c r="K44" s="14" t="s">
        <v>421</v>
      </c>
      <c r="L44" s="73">
        <v>20000</v>
      </c>
      <c r="M44" s="73">
        <v>0</v>
      </c>
      <c r="N44" s="73">
        <v>0</v>
      </c>
      <c r="O44" s="73">
        <v>0</v>
      </c>
      <c r="P44" s="73">
        <v>0</v>
      </c>
      <c r="Q44" s="73">
        <v>0</v>
      </c>
      <c r="R44" s="73">
        <v>0</v>
      </c>
      <c r="S44" s="16">
        <v>0</v>
      </c>
      <c r="T44" s="16">
        <v>0</v>
      </c>
      <c r="U44" s="14" t="s">
        <v>248</v>
      </c>
      <c r="V44" s="14" t="s">
        <v>347</v>
      </c>
      <c r="W44" s="72"/>
      <c r="X44" s="72"/>
      <c r="Y44" s="14" t="s">
        <v>356</v>
      </c>
      <c r="Z44" s="72"/>
      <c r="AA44" s="72"/>
      <c r="AB44" s="14" t="s">
        <v>451</v>
      </c>
      <c r="AC44" s="14" t="s">
        <v>357</v>
      </c>
      <c r="AD44" s="13" t="s">
        <v>427</v>
      </c>
    </row>
    <row r="45" spans="1:30" s="12" customFormat="1" ht="60" x14ac:dyDescent="0.25">
      <c r="A45" s="13" t="s">
        <v>766</v>
      </c>
      <c r="B45" s="14" t="s">
        <v>418</v>
      </c>
      <c r="C45" s="13" t="s">
        <v>98</v>
      </c>
      <c r="D45" s="13" t="s">
        <v>419</v>
      </c>
      <c r="E45" s="14" t="s">
        <v>420</v>
      </c>
      <c r="F45" s="14" t="s">
        <v>5</v>
      </c>
      <c r="G45" s="13" t="s">
        <v>249</v>
      </c>
      <c r="H45" s="14" t="s">
        <v>245</v>
      </c>
      <c r="I45" s="14" t="s">
        <v>290</v>
      </c>
      <c r="J45" s="14" t="s">
        <v>247</v>
      </c>
      <c r="K45" s="14" t="s">
        <v>421</v>
      </c>
      <c r="L45" s="73">
        <v>30000</v>
      </c>
      <c r="M45" s="73">
        <v>0</v>
      </c>
      <c r="N45" s="73">
        <v>0</v>
      </c>
      <c r="O45" s="73">
        <v>0</v>
      </c>
      <c r="P45" s="73">
        <v>0</v>
      </c>
      <c r="Q45" s="73">
        <v>0</v>
      </c>
      <c r="R45" s="73">
        <v>0</v>
      </c>
      <c r="S45" s="16">
        <v>0</v>
      </c>
      <c r="T45" s="16">
        <v>0</v>
      </c>
      <c r="U45" s="14" t="s">
        <v>248</v>
      </c>
      <c r="V45" s="14" t="s">
        <v>347</v>
      </c>
      <c r="W45" s="72"/>
      <c r="X45" s="72"/>
      <c r="Y45" s="14" t="s">
        <v>356</v>
      </c>
      <c r="Z45" s="72"/>
      <c r="AA45" s="72"/>
      <c r="AB45" s="14" t="s">
        <v>451</v>
      </c>
      <c r="AC45" s="14" t="s">
        <v>357</v>
      </c>
      <c r="AD45" s="13" t="s">
        <v>420</v>
      </c>
    </row>
    <row r="46" spans="1:30" s="12" customFormat="1" x14ac:dyDescent="0.25">
      <c r="A46" s="94" t="s">
        <v>331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73">
        <v>100000</v>
      </c>
      <c r="M46" s="73">
        <v>0</v>
      </c>
      <c r="N46" s="73">
        <v>0</v>
      </c>
      <c r="O46" s="73">
        <v>0</v>
      </c>
      <c r="P46" s="73">
        <v>0</v>
      </c>
      <c r="Q46" s="73">
        <v>0</v>
      </c>
      <c r="R46" s="73">
        <v>0</v>
      </c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</row>
    <row r="47" spans="1:30" s="12" customFormat="1" x14ac:dyDescent="0.25">
      <c r="A47" s="96" t="s">
        <v>181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72"/>
      <c r="AD47" s="72"/>
    </row>
    <row r="48" spans="1:30" s="12" customFormat="1" ht="15" customHeight="1" x14ac:dyDescent="0.25">
      <c r="A48" s="13" t="s">
        <v>767</v>
      </c>
      <c r="B48" s="14" t="s">
        <v>194</v>
      </c>
      <c r="C48" s="13" t="s">
        <v>181</v>
      </c>
      <c r="D48" s="13" t="s">
        <v>429</v>
      </c>
      <c r="E48" s="14" t="s">
        <v>56</v>
      </c>
      <c r="F48" s="14" t="s">
        <v>5</v>
      </c>
      <c r="G48" s="13" t="s">
        <v>249</v>
      </c>
      <c r="H48" s="14" t="s">
        <v>245</v>
      </c>
      <c r="I48" s="14" t="s">
        <v>290</v>
      </c>
      <c r="J48" s="14" t="s">
        <v>247</v>
      </c>
      <c r="K48" s="14" t="s">
        <v>261</v>
      </c>
      <c r="L48" s="73">
        <v>350000.00000000006</v>
      </c>
      <c r="M48" s="73">
        <v>0</v>
      </c>
      <c r="N48" s="73">
        <v>0</v>
      </c>
      <c r="O48" s="73">
        <v>0</v>
      </c>
      <c r="P48" s="73">
        <v>0</v>
      </c>
      <c r="Q48" s="73">
        <v>0</v>
      </c>
      <c r="R48" s="73">
        <v>0</v>
      </c>
      <c r="S48" s="16">
        <v>0</v>
      </c>
      <c r="T48" s="16">
        <v>0</v>
      </c>
      <c r="U48" s="14" t="s">
        <v>248</v>
      </c>
      <c r="V48" s="14" t="s">
        <v>430</v>
      </c>
      <c r="W48" s="72"/>
      <c r="X48" s="72"/>
      <c r="Y48" s="14" t="s">
        <v>373</v>
      </c>
      <c r="Z48" s="72"/>
      <c r="AA48" s="72"/>
      <c r="AB48" s="14" t="s">
        <v>406</v>
      </c>
      <c r="AC48" s="14" t="s">
        <v>357</v>
      </c>
      <c r="AD48" s="13" t="s">
        <v>56</v>
      </c>
    </row>
    <row r="49" spans="1:30" s="12" customFormat="1" ht="15" customHeight="1" x14ac:dyDescent="0.25">
      <c r="A49" s="13" t="s">
        <v>768</v>
      </c>
      <c r="B49" s="14" t="s">
        <v>182</v>
      </c>
      <c r="C49" s="13" t="s">
        <v>181</v>
      </c>
      <c r="D49" s="13" t="s">
        <v>428</v>
      </c>
      <c r="E49" s="14" t="s">
        <v>57</v>
      </c>
      <c r="F49" s="14" t="s">
        <v>5</v>
      </c>
      <c r="G49" s="13" t="s">
        <v>249</v>
      </c>
      <c r="H49" s="14" t="s">
        <v>245</v>
      </c>
      <c r="I49" s="14" t="s">
        <v>290</v>
      </c>
      <c r="J49" s="14" t="s">
        <v>247</v>
      </c>
      <c r="K49" s="14" t="s">
        <v>261</v>
      </c>
      <c r="L49" s="73">
        <v>100000</v>
      </c>
      <c r="M49" s="73">
        <v>0</v>
      </c>
      <c r="N49" s="73">
        <v>0</v>
      </c>
      <c r="O49" s="73">
        <v>0</v>
      </c>
      <c r="P49" s="73">
        <v>0</v>
      </c>
      <c r="Q49" s="73">
        <v>0</v>
      </c>
      <c r="R49" s="73">
        <v>0</v>
      </c>
      <c r="S49" s="16">
        <v>0</v>
      </c>
      <c r="T49" s="16">
        <v>0</v>
      </c>
      <c r="U49" s="14" t="s">
        <v>248</v>
      </c>
      <c r="V49" s="14" t="s">
        <v>347</v>
      </c>
      <c r="W49" s="72"/>
      <c r="X49" s="72"/>
      <c r="Y49" s="14" t="s">
        <v>356</v>
      </c>
      <c r="Z49" s="72"/>
      <c r="AA49" s="72"/>
      <c r="AB49" s="14" t="s">
        <v>437</v>
      </c>
      <c r="AC49" s="14" t="s">
        <v>357</v>
      </c>
      <c r="AD49" s="14" t="s">
        <v>57</v>
      </c>
    </row>
    <row r="50" spans="1:30" s="12" customFormat="1" ht="75" x14ac:dyDescent="0.25">
      <c r="A50" s="13" t="s">
        <v>769</v>
      </c>
      <c r="B50" s="14" t="s">
        <v>182</v>
      </c>
      <c r="C50" s="13" t="s">
        <v>181</v>
      </c>
      <c r="D50" s="13" t="s">
        <v>469</v>
      </c>
      <c r="E50" s="14" t="s">
        <v>59</v>
      </c>
      <c r="F50" s="14" t="s">
        <v>5</v>
      </c>
      <c r="G50" s="13" t="s">
        <v>249</v>
      </c>
      <c r="H50" s="14" t="s">
        <v>245</v>
      </c>
      <c r="I50" s="14" t="s">
        <v>290</v>
      </c>
      <c r="J50" s="14" t="s">
        <v>247</v>
      </c>
      <c r="K50" s="14" t="s">
        <v>261</v>
      </c>
      <c r="L50" s="73">
        <v>10000</v>
      </c>
      <c r="M50" s="73">
        <v>0</v>
      </c>
      <c r="N50" s="73">
        <v>0</v>
      </c>
      <c r="O50" s="73">
        <v>0</v>
      </c>
      <c r="P50" s="73">
        <v>0</v>
      </c>
      <c r="Q50" s="73">
        <v>0</v>
      </c>
      <c r="R50" s="73">
        <v>0</v>
      </c>
      <c r="S50" s="16">
        <v>0</v>
      </c>
      <c r="T50" s="16">
        <v>0</v>
      </c>
      <c r="U50" s="14" t="s">
        <v>248</v>
      </c>
      <c r="V50" s="14" t="s">
        <v>347</v>
      </c>
      <c r="W50" s="72"/>
      <c r="X50" s="72"/>
      <c r="Y50" s="14" t="s">
        <v>356</v>
      </c>
      <c r="Z50" s="72"/>
      <c r="AA50" s="72"/>
      <c r="AB50" s="14" t="s">
        <v>350</v>
      </c>
      <c r="AC50" s="14" t="s">
        <v>357</v>
      </c>
      <c r="AD50" s="13" t="s">
        <v>59</v>
      </c>
    </row>
    <row r="51" spans="1:30" s="12" customFormat="1" ht="45" x14ac:dyDescent="0.25">
      <c r="A51" s="13" t="s">
        <v>770</v>
      </c>
      <c r="B51" s="14" t="s">
        <v>182</v>
      </c>
      <c r="C51" s="13" t="s">
        <v>181</v>
      </c>
      <c r="D51" s="13" t="s">
        <v>470</v>
      </c>
      <c r="E51" s="14" t="s">
        <v>60</v>
      </c>
      <c r="F51" s="14" t="s">
        <v>5</v>
      </c>
      <c r="G51" s="13" t="s">
        <v>249</v>
      </c>
      <c r="H51" s="14" t="s">
        <v>245</v>
      </c>
      <c r="I51" s="14" t="s">
        <v>290</v>
      </c>
      <c r="J51" s="14" t="s">
        <v>247</v>
      </c>
      <c r="K51" s="14" t="s">
        <v>261</v>
      </c>
      <c r="L51" s="73">
        <v>100000</v>
      </c>
      <c r="M51" s="73">
        <v>0</v>
      </c>
      <c r="N51" s="73">
        <v>0</v>
      </c>
      <c r="O51" s="73">
        <v>0</v>
      </c>
      <c r="P51" s="73">
        <v>0</v>
      </c>
      <c r="Q51" s="73">
        <v>0</v>
      </c>
      <c r="R51" s="73">
        <v>0</v>
      </c>
      <c r="S51" s="16">
        <v>0</v>
      </c>
      <c r="T51" s="16">
        <v>0</v>
      </c>
      <c r="U51" s="14" t="s">
        <v>248</v>
      </c>
      <c r="V51" s="14" t="s">
        <v>471</v>
      </c>
      <c r="W51" s="72"/>
      <c r="X51" s="72"/>
      <c r="Y51" s="14" t="s">
        <v>356</v>
      </c>
      <c r="Z51" s="72"/>
      <c r="AA51" s="72"/>
      <c r="AB51" s="14" t="s">
        <v>350</v>
      </c>
      <c r="AC51" s="14" t="s">
        <v>357</v>
      </c>
      <c r="AD51" s="14" t="s">
        <v>60</v>
      </c>
    </row>
    <row r="52" spans="1:30" s="12" customFormat="1" ht="15" customHeight="1" x14ac:dyDescent="0.25">
      <c r="A52" s="13" t="s">
        <v>771</v>
      </c>
      <c r="B52" s="14" t="s">
        <v>182</v>
      </c>
      <c r="C52" s="13" t="s">
        <v>181</v>
      </c>
      <c r="D52" s="13" t="s">
        <v>466</v>
      </c>
      <c r="E52" s="14" t="s">
        <v>58</v>
      </c>
      <c r="F52" s="14" t="s">
        <v>5</v>
      </c>
      <c r="G52" s="13" t="s">
        <v>249</v>
      </c>
      <c r="H52" s="14" t="s">
        <v>245</v>
      </c>
      <c r="I52" s="14" t="s">
        <v>290</v>
      </c>
      <c r="J52" s="14" t="s">
        <v>247</v>
      </c>
      <c r="K52" s="14" t="s">
        <v>261</v>
      </c>
      <c r="L52" s="73">
        <v>100000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16">
        <v>0</v>
      </c>
      <c r="T52" s="16">
        <v>0</v>
      </c>
      <c r="U52" s="14" t="s">
        <v>248</v>
      </c>
      <c r="V52" s="14" t="s">
        <v>467</v>
      </c>
      <c r="W52" s="72"/>
      <c r="X52" s="72"/>
      <c r="Y52" s="14" t="s">
        <v>468</v>
      </c>
      <c r="Z52" s="72"/>
      <c r="AA52" s="72"/>
      <c r="AB52" s="14" t="s">
        <v>350</v>
      </c>
      <c r="AC52" s="14" t="s">
        <v>357</v>
      </c>
      <c r="AD52" s="13" t="s">
        <v>58</v>
      </c>
    </row>
    <row r="53" spans="1:30" s="12" customFormat="1" ht="15" customHeight="1" x14ac:dyDescent="0.25">
      <c r="A53" s="13" t="s">
        <v>772</v>
      </c>
      <c r="B53" s="14" t="s">
        <v>182</v>
      </c>
      <c r="C53" s="13" t="s">
        <v>181</v>
      </c>
      <c r="D53" s="13" t="s">
        <v>472</v>
      </c>
      <c r="E53" s="14" t="s">
        <v>55</v>
      </c>
      <c r="F53" s="14" t="s">
        <v>5</v>
      </c>
      <c r="G53" s="13" t="s">
        <v>249</v>
      </c>
      <c r="H53" s="14" t="s">
        <v>245</v>
      </c>
      <c r="I53" s="14" t="s">
        <v>290</v>
      </c>
      <c r="J53" s="14" t="s">
        <v>247</v>
      </c>
      <c r="K53" s="14" t="s">
        <v>261</v>
      </c>
      <c r="L53" s="73">
        <v>200000.00000000009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16">
        <v>0</v>
      </c>
      <c r="T53" s="16">
        <v>0</v>
      </c>
      <c r="U53" s="14" t="s">
        <v>248</v>
      </c>
      <c r="V53" s="14" t="s">
        <v>430</v>
      </c>
      <c r="W53" s="72"/>
      <c r="X53" s="72"/>
      <c r="Y53" s="14" t="s">
        <v>373</v>
      </c>
      <c r="Z53" s="72"/>
      <c r="AA53" s="72"/>
      <c r="AB53" s="14" t="s">
        <v>350</v>
      </c>
      <c r="AC53" s="14" t="s">
        <v>357</v>
      </c>
      <c r="AD53" s="13" t="s">
        <v>55</v>
      </c>
    </row>
    <row r="54" spans="1:30" s="12" customFormat="1" x14ac:dyDescent="0.25">
      <c r="A54" s="94" t="s">
        <v>270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73">
        <v>860000.00000000012</v>
      </c>
      <c r="M54" s="73">
        <v>0</v>
      </c>
      <c r="N54" s="73">
        <v>0</v>
      </c>
      <c r="O54" s="73">
        <v>0</v>
      </c>
      <c r="P54" s="73">
        <v>0</v>
      </c>
      <c r="Q54" s="73">
        <v>0</v>
      </c>
      <c r="R54" s="73">
        <v>0</v>
      </c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</row>
    <row r="55" spans="1:30" s="12" customFormat="1" ht="15" customHeight="1" x14ac:dyDescent="0.25">
      <c r="A55" s="96" t="s">
        <v>183</v>
      </c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72"/>
      <c r="AD55" s="72"/>
    </row>
    <row r="56" spans="1:30" s="12" customFormat="1" ht="15" customHeight="1" x14ac:dyDescent="0.25">
      <c r="A56" s="13" t="s">
        <v>773</v>
      </c>
      <c r="B56" s="14" t="s">
        <v>195</v>
      </c>
      <c r="C56" s="13" t="s">
        <v>183</v>
      </c>
      <c r="D56" s="13" t="s">
        <v>431</v>
      </c>
      <c r="E56" s="14" t="s">
        <v>61</v>
      </c>
      <c r="F56" s="14" t="s">
        <v>5</v>
      </c>
      <c r="G56" s="13" t="s">
        <v>249</v>
      </c>
      <c r="H56" s="14" t="s">
        <v>245</v>
      </c>
      <c r="I56" s="14" t="s">
        <v>290</v>
      </c>
      <c r="J56" s="14" t="s">
        <v>247</v>
      </c>
      <c r="K56" s="14" t="s">
        <v>261</v>
      </c>
      <c r="L56" s="73">
        <v>175000.00000000009</v>
      </c>
      <c r="M56" s="73">
        <v>0</v>
      </c>
      <c r="N56" s="73">
        <v>0</v>
      </c>
      <c r="O56" s="73">
        <v>0</v>
      </c>
      <c r="P56" s="73">
        <v>0</v>
      </c>
      <c r="Q56" s="73">
        <v>0</v>
      </c>
      <c r="R56" s="73">
        <v>0</v>
      </c>
      <c r="S56" s="16">
        <v>0</v>
      </c>
      <c r="T56" s="16">
        <v>0</v>
      </c>
      <c r="U56" s="14" t="s">
        <v>248</v>
      </c>
      <c r="V56" s="14" t="s">
        <v>348</v>
      </c>
      <c r="W56" s="72"/>
      <c r="X56" s="72"/>
      <c r="Y56" s="14" t="s">
        <v>373</v>
      </c>
      <c r="Z56" s="72"/>
      <c r="AA56" s="72"/>
      <c r="AB56" s="14" t="s">
        <v>406</v>
      </c>
      <c r="AC56" s="14" t="s">
        <v>357</v>
      </c>
      <c r="AD56" s="13" t="s">
        <v>61</v>
      </c>
    </row>
    <row r="57" spans="1:30" s="12" customFormat="1" ht="45" x14ac:dyDescent="0.25">
      <c r="A57" s="13" t="s">
        <v>774</v>
      </c>
      <c r="B57" s="14" t="s">
        <v>271</v>
      </c>
      <c r="C57" s="13" t="s">
        <v>183</v>
      </c>
      <c r="D57" s="13" t="s">
        <v>473</v>
      </c>
      <c r="E57" s="14" t="s">
        <v>441</v>
      </c>
      <c r="F57" s="14" t="s">
        <v>5</v>
      </c>
      <c r="G57" s="13" t="s">
        <v>249</v>
      </c>
      <c r="H57" s="14" t="s">
        <v>245</v>
      </c>
      <c r="I57" s="14" t="s">
        <v>290</v>
      </c>
      <c r="J57" s="14" t="s">
        <v>247</v>
      </c>
      <c r="K57" s="14" t="s">
        <v>265</v>
      </c>
      <c r="L57" s="73">
        <v>30000</v>
      </c>
      <c r="M57" s="73">
        <v>0</v>
      </c>
      <c r="N57" s="73">
        <v>0</v>
      </c>
      <c r="O57" s="73">
        <v>0</v>
      </c>
      <c r="P57" s="73">
        <v>0</v>
      </c>
      <c r="Q57" s="73">
        <v>0</v>
      </c>
      <c r="R57" s="73">
        <v>0</v>
      </c>
      <c r="S57" s="16">
        <v>0</v>
      </c>
      <c r="T57" s="16">
        <v>0</v>
      </c>
      <c r="U57" s="14" t="s">
        <v>248</v>
      </c>
      <c r="V57" s="14" t="s">
        <v>348</v>
      </c>
      <c r="W57" s="72"/>
      <c r="X57" s="72"/>
      <c r="Y57" s="14" t="s">
        <v>451</v>
      </c>
      <c r="Z57" s="72"/>
      <c r="AA57" s="72"/>
      <c r="AB57" s="14" t="s">
        <v>350</v>
      </c>
      <c r="AC57" s="14" t="s">
        <v>357</v>
      </c>
      <c r="AD57" s="13" t="s">
        <v>441</v>
      </c>
    </row>
    <row r="58" spans="1:30" s="12" customFormat="1" ht="15.75" customHeight="1" x14ac:dyDescent="0.25">
      <c r="A58" s="94" t="s">
        <v>272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73">
        <v>205000.00000000009</v>
      </c>
      <c r="M58" s="73">
        <v>0</v>
      </c>
      <c r="N58" s="73">
        <v>0</v>
      </c>
      <c r="O58" s="73">
        <v>0</v>
      </c>
      <c r="P58" s="73">
        <v>0</v>
      </c>
      <c r="Q58" s="73">
        <v>0</v>
      </c>
      <c r="R58" s="73">
        <v>0</v>
      </c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</row>
    <row r="59" spans="1:30" s="12" customFormat="1" ht="15" customHeight="1" x14ac:dyDescent="0.25">
      <c r="A59" s="96" t="s">
        <v>101</v>
      </c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72"/>
      <c r="AD59" s="72"/>
    </row>
    <row r="60" spans="1:30" ht="45" x14ac:dyDescent="0.2">
      <c r="A60" s="13" t="s">
        <v>775</v>
      </c>
      <c r="B60" s="14" t="s">
        <v>144</v>
      </c>
      <c r="C60" s="14" t="s">
        <v>101</v>
      </c>
      <c r="D60" s="13" t="s">
        <v>435</v>
      </c>
      <c r="E60" s="14" t="s">
        <v>65</v>
      </c>
      <c r="F60" s="14" t="s">
        <v>6</v>
      </c>
      <c r="G60" s="13" t="s">
        <v>244</v>
      </c>
      <c r="H60" s="14" t="s">
        <v>245</v>
      </c>
      <c r="I60" s="14" t="s">
        <v>290</v>
      </c>
      <c r="J60" s="14" t="s">
        <v>247</v>
      </c>
      <c r="K60" s="14" t="s">
        <v>436</v>
      </c>
      <c r="L60" s="73">
        <v>50000.000000000007</v>
      </c>
      <c r="M60" s="73">
        <v>0</v>
      </c>
      <c r="N60" s="73">
        <v>0</v>
      </c>
      <c r="O60" s="73">
        <v>0</v>
      </c>
      <c r="P60" s="73">
        <v>0</v>
      </c>
      <c r="Q60" s="73">
        <v>0</v>
      </c>
      <c r="R60" s="73">
        <v>0</v>
      </c>
      <c r="S60" s="16">
        <v>0</v>
      </c>
      <c r="T60" s="16">
        <v>0</v>
      </c>
      <c r="U60" s="14" t="s">
        <v>248</v>
      </c>
      <c r="V60" s="14" t="s">
        <v>347</v>
      </c>
      <c r="W60" s="72"/>
      <c r="X60" s="72"/>
      <c r="Y60" s="14" t="s">
        <v>437</v>
      </c>
      <c r="Z60" s="72"/>
      <c r="AA60" s="72"/>
      <c r="AB60" s="14" t="s">
        <v>451</v>
      </c>
      <c r="AC60" s="14" t="s">
        <v>357</v>
      </c>
      <c r="AD60" s="13" t="s">
        <v>65</v>
      </c>
    </row>
    <row r="61" spans="1:30" x14ac:dyDescent="0.2">
      <c r="A61" s="94" t="s">
        <v>295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73">
        <v>50000.000000000007</v>
      </c>
      <c r="M61" s="73">
        <v>0</v>
      </c>
      <c r="N61" s="73">
        <v>0</v>
      </c>
      <c r="O61" s="73">
        <v>0</v>
      </c>
      <c r="P61" s="73">
        <v>0</v>
      </c>
      <c r="Q61" s="73">
        <v>0</v>
      </c>
      <c r="R61" s="73">
        <v>0</v>
      </c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</row>
    <row r="62" spans="1:30" x14ac:dyDescent="0.2">
      <c r="A62" s="96" t="s">
        <v>196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72"/>
      <c r="AD62" s="72"/>
    </row>
    <row r="63" spans="1:30" ht="120" x14ac:dyDescent="0.2">
      <c r="A63" s="13" t="s">
        <v>776</v>
      </c>
      <c r="B63" s="14" t="s">
        <v>198</v>
      </c>
      <c r="C63" s="14" t="s">
        <v>196</v>
      </c>
      <c r="D63" s="13" t="s">
        <v>474</v>
      </c>
      <c r="E63" s="14" t="s">
        <v>70</v>
      </c>
      <c r="F63" s="14" t="s">
        <v>5</v>
      </c>
      <c r="G63" s="13" t="s">
        <v>249</v>
      </c>
      <c r="H63" s="14" t="s">
        <v>245</v>
      </c>
      <c r="I63" s="14" t="s">
        <v>290</v>
      </c>
      <c r="J63" s="14" t="s">
        <v>247</v>
      </c>
      <c r="K63" s="14" t="s">
        <v>250</v>
      </c>
      <c r="L63" s="73">
        <v>2000000</v>
      </c>
      <c r="M63" s="73">
        <v>0</v>
      </c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16">
        <v>0</v>
      </c>
      <c r="T63" s="16">
        <v>0</v>
      </c>
      <c r="U63" s="14" t="s">
        <v>248</v>
      </c>
      <c r="V63" s="14" t="s">
        <v>347</v>
      </c>
      <c r="W63" s="72"/>
      <c r="X63" s="72"/>
      <c r="Y63" s="14" t="s">
        <v>356</v>
      </c>
      <c r="Z63" s="72"/>
      <c r="AA63" s="72"/>
      <c r="AB63" s="14" t="s">
        <v>835</v>
      </c>
      <c r="AC63" s="14" t="s">
        <v>357</v>
      </c>
      <c r="AD63" s="13" t="s">
        <v>70</v>
      </c>
    </row>
    <row r="64" spans="1:30" x14ac:dyDescent="0.2">
      <c r="A64" s="94" t="s">
        <v>273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73">
        <v>2000000</v>
      </c>
      <c r="M64" s="73">
        <v>0</v>
      </c>
      <c r="N64" s="73">
        <v>0</v>
      </c>
      <c r="O64" s="73">
        <v>0</v>
      </c>
      <c r="P64" s="73">
        <v>0</v>
      </c>
      <c r="Q64" s="73">
        <v>0</v>
      </c>
      <c r="R64" s="73">
        <v>0</v>
      </c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</row>
    <row r="65" spans="1:30" x14ac:dyDescent="0.2">
      <c r="A65" s="94" t="s">
        <v>296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73">
        <v>5771757.2500000009</v>
      </c>
      <c r="M65" s="73">
        <v>0</v>
      </c>
      <c r="N65" s="73">
        <v>0</v>
      </c>
      <c r="O65" s="73">
        <v>0</v>
      </c>
      <c r="P65" s="73">
        <v>0</v>
      </c>
      <c r="Q65" s="73">
        <v>0</v>
      </c>
      <c r="R65" s="73">
        <v>0</v>
      </c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</row>
  </sheetData>
  <mergeCells count="46">
    <mergeCell ref="A59:AB59"/>
    <mergeCell ref="A46:K46"/>
    <mergeCell ref="A47:AB47"/>
    <mergeCell ref="A54:K54"/>
    <mergeCell ref="A55:AB55"/>
    <mergeCell ref="A58:K58"/>
    <mergeCell ref="A33:AB33"/>
    <mergeCell ref="A26:K26"/>
    <mergeCell ref="A27:AB27"/>
    <mergeCell ref="A29:K29"/>
    <mergeCell ref="A41:AB41"/>
    <mergeCell ref="B8:B9"/>
    <mergeCell ref="C8:C9"/>
    <mergeCell ref="A32:K32"/>
    <mergeCell ref="A23:K23"/>
    <mergeCell ref="A24:AB24"/>
    <mergeCell ref="A30:AB30"/>
    <mergeCell ref="AD8:AD9"/>
    <mergeCell ref="U8:U9"/>
    <mergeCell ref="G8:G9"/>
    <mergeCell ref="H8:H9"/>
    <mergeCell ref="I8:I9"/>
    <mergeCell ref="J8:J9"/>
    <mergeCell ref="K8:K9"/>
    <mergeCell ref="L8:L9"/>
    <mergeCell ref="M8:M9"/>
    <mergeCell ref="N8:N9"/>
    <mergeCell ref="O8:Q8"/>
    <mergeCell ref="R8:R9"/>
    <mergeCell ref="S8:T8"/>
    <mergeCell ref="A61:K61"/>
    <mergeCell ref="A62:AB62"/>
    <mergeCell ref="A64:K64"/>
    <mergeCell ref="A65:K65"/>
    <mergeCell ref="AC8:AC9"/>
    <mergeCell ref="A13:K13"/>
    <mergeCell ref="A14:AB14"/>
    <mergeCell ref="A19:K19"/>
    <mergeCell ref="A20:AB20"/>
    <mergeCell ref="A40:K40"/>
    <mergeCell ref="A10:AB10"/>
    <mergeCell ref="A11:AB11"/>
    <mergeCell ref="D8:D9"/>
    <mergeCell ref="E8:E9"/>
    <mergeCell ref="F8:F9"/>
    <mergeCell ref="A8:A9"/>
  </mergeCells>
  <printOptions horizontalCentered="1" verticalCentered="1"/>
  <pageMargins left="0" right="0" top="0" bottom="0.19685039370078741" header="0" footer="0"/>
  <pageSetup scale="33" orientation="landscape" r:id="rId1"/>
  <headerFooter>
    <oddHeader>&amp;RANEXO 4.4 PAG. &amp;P DE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23"/>
  <sheetViews>
    <sheetView view="pageBreakPreview" zoomScale="55" zoomScaleNormal="40" zoomScaleSheetLayoutView="55" workbookViewId="0">
      <selection activeCell="M29" sqref="M29"/>
    </sheetView>
  </sheetViews>
  <sheetFormatPr baseColWidth="10" defaultRowHeight="15" x14ac:dyDescent="0.2"/>
  <cols>
    <col min="1" max="1" width="7.7109375" style="11" customWidth="1"/>
    <col min="2" max="2" width="14.7109375" style="11" customWidth="1"/>
    <col min="3" max="3" width="19" style="11" customWidth="1"/>
    <col min="4" max="4" width="12.5703125" style="11" customWidth="1"/>
    <col min="5" max="5" width="34" style="11" customWidth="1"/>
    <col min="6" max="6" width="14.28515625" style="11" customWidth="1"/>
    <col min="7" max="7" width="13.5703125" style="11" customWidth="1"/>
    <col min="8" max="8" width="19.85546875" style="11" customWidth="1"/>
    <col min="9" max="11" width="13.85546875" style="11" customWidth="1"/>
    <col min="12" max="18" width="17.7109375" style="11" customWidth="1"/>
    <col min="19" max="20" width="6.85546875" style="11" customWidth="1"/>
    <col min="21" max="21" width="12.85546875" style="11" customWidth="1"/>
    <col min="22" max="28" width="13.85546875" style="11" customWidth="1"/>
    <col min="29" max="30" width="30.14062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480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836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ht="15" customHeight="1" x14ac:dyDescent="0.25">
      <c r="A10" s="96" t="s">
        <v>837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ht="15" customHeight="1" x14ac:dyDescent="0.25">
      <c r="A11" s="96" t="s">
        <v>164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60" x14ac:dyDescent="0.25">
      <c r="A12" s="13" t="s">
        <v>595</v>
      </c>
      <c r="B12" s="14" t="s">
        <v>632</v>
      </c>
      <c r="C12" s="13" t="s">
        <v>164</v>
      </c>
      <c r="D12" s="13" t="s">
        <v>633</v>
      </c>
      <c r="E12" s="14" t="s">
        <v>446</v>
      </c>
      <c r="F12" s="14" t="s">
        <v>5</v>
      </c>
      <c r="G12" s="13" t="s">
        <v>249</v>
      </c>
      <c r="H12" s="14" t="s">
        <v>297</v>
      </c>
      <c r="I12" s="14" t="s">
        <v>246</v>
      </c>
      <c r="J12" s="14" t="s">
        <v>247</v>
      </c>
      <c r="K12" s="14" t="s">
        <v>305</v>
      </c>
      <c r="L12" s="73">
        <v>0</v>
      </c>
      <c r="M12" s="73">
        <v>2500000.0000000009</v>
      </c>
      <c r="N12" s="73">
        <v>2500000.0000000009</v>
      </c>
      <c r="O12" s="73">
        <v>1000000</v>
      </c>
      <c r="P12" s="73">
        <v>1500000</v>
      </c>
      <c r="Q12" s="73">
        <v>2500000.0000000009</v>
      </c>
      <c r="R12" s="73">
        <v>2500000.0000000009</v>
      </c>
      <c r="S12" s="15">
        <v>100</v>
      </c>
      <c r="T12" s="15">
        <v>100</v>
      </c>
      <c r="U12" s="14" t="s">
        <v>248</v>
      </c>
      <c r="V12" s="14" t="s">
        <v>624</v>
      </c>
      <c r="W12" s="72"/>
      <c r="X12" s="14" t="s">
        <v>839</v>
      </c>
      <c r="Y12" s="14" t="s">
        <v>356</v>
      </c>
      <c r="Z12" s="72"/>
      <c r="AA12" s="14" t="s">
        <v>840</v>
      </c>
      <c r="AB12" s="14" t="s">
        <v>434</v>
      </c>
      <c r="AC12" s="13" t="s">
        <v>634</v>
      </c>
      <c r="AD12" s="13" t="s">
        <v>446</v>
      </c>
    </row>
    <row r="13" spans="1:30" s="12" customFormat="1" ht="15" customHeight="1" x14ac:dyDescent="0.25">
      <c r="A13" s="94" t="s">
        <v>306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0</v>
      </c>
      <c r="M13" s="73">
        <v>2500000.0000000009</v>
      </c>
      <c r="N13" s="73">
        <v>2500000.0000000009</v>
      </c>
      <c r="O13" s="73">
        <v>1000000</v>
      </c>
      <c r="P13" s="73">
        <v>1500000</v>
      </c>
      <c r="Q13" s="73">
        <v>2500000.0000000009</v>
      </c>
      <c r="R13" s="73">
        <v>2500000.0000000009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ht="15" customHeight="1" x14ac:dyDescent="0.25">
      <c r="A14" s="96" t="s">
        <v>181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72"/>
      <c r="AD14" s="72"/>
    </row>
    <row r="15" spans="1:30" s="12" customFormat="1" ht="45" x14ac:dyDescent="0.25">
      <c r="A15" s="13" t="s">
        <v>601</v>
      </c>
      <c r="B15" s="14" t="s">
        <v>842</v>
      </c>
      <c r="C15" s="13" t="s">
        <v>181</v>
      </c>
      <c r="D15" s="13" t="s">
        <v>843</v>
      </c>
      <c r="E15" s="14" t="s">
        <v>58</v>
      </c>
      <c r="F15" s="14" t="s">
        <v>5</v>
      </c>
      <c r="G15" s="13" t="s">
        <v>249</v>
      </c>
      <c r="H15" s="14" t="s">
        <v>297</v>
      </c>
      <c r="I15" s="14" t="s">
        <v>246</v>
      </c>
      <c r="J15" s="14" t="s">
        <v>247</v>
      </c>
      <c r="K15" s="14" t="s">
        <v>261</v>
      </c>
      <c r="L15" s="73">
        <v>0</v>
      </c>
      <c r="M15" s="73">
        <v>120215.98999999999</v>
      </c>
      <c r="N15" s="73">
        <v>120215.98999999999</v>
      </c>
      <c r="O15" s="73">
        <v>0</v>
      </c>
      <c r="P15" s="73">
        <v>120215.98999999999</v>
      </c>
      <c r="Q15" s="73">
        <v>120215.98999999999</v>
      </c>
      <c r="R15" s="73">
        <v>120215.98999999999</v>
      </c>
      <c r="S15" s="15">
        <v>100</v>
      </c>
      <c r="T15" s="15">
        <v>100</v>
      </c>
      <c r="U15" s="14" t="s">
        <v>248</v>
      </c>
      <c r="V15" s="14" t="s">
        <v>801</v>
      </c>
      <c r="W15" s="72"/>
      <c r="X15" s="14" t="s">
        <v>844</v>
      </c>
      <c r="Y15" s="14" t="s">
        <v>468</v>
      </c>
      <c r="Z15" s="72"/>
      <c r="AA15" s="14" t="s">
        <v>845</v>
      </c>
      <c r="AB15" s="14" t="s">
        <v>846</v>
      </c>
      <c r="AC15" s="14" t="s">
        <v>802</v>
      </c>
      <c r="AD15" s="13" t="s">
        <v>58</v>
      </c>
    </row>
    <row r="16" spans="1:30" s="12" customFormat="1" ht="15" customHeight="1" x14ac:dyDescent="0.25">
      <c r="A16" s="94" t="s">
        <v>270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73">
        <v>0</v>
      </c>
      <c r="M16" s="73">
        <v>120215.98999999999</v>
      </c>
      <c r="N16" s="73">
        <v>120215.98999999999</v>
      </c>
      <c r="O16" s="73">
        <v>0</v>
      </c>
      <c r="P16" s="73">
        <v>120215.98999999999</v>
      </c>
      <c r="Q16" s="73">
        <v>120215.98999999999</v>
      </c>
      <c r="R16" s="73">
        <v>120215.98999999999</v>
      </c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</row>
    <row r="17" spans="1:30" s="12" customFormat="1" ht="15" customHeight="1" x14ac:dyDescent="0.25">
      <c r="A17" s="96" t="s">
        <v>641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72"/>
      <c r="AD17" s="72"/>
    </row>
    <row r="18" spans="1:30" s="12" customFormat="1" ht="45" x14ac:dyDescent="0.25">
      <c r="A18" s="13" t="s">
        <v>603</v>
      </c>
      <c r="B18" s="14" t="s">
        <v>642</v>
      </c>
      <c r="C18" s="13" t="s">
        <v>641</v>
      </c>
      <c r="D18" s="13" t="s">
        <v>643</v>
      </c>
      <c r="E18" s="14" t="s">
        <v>644</v>
      </c>
      <c r="F18" s="14" t="s">
        <v>5</v>
      </c>
      <c r="G18" s="13" t="s">
        <v>249</v>
      </c>
      <c r="H18" s="14" t="s">
        <v>297</v>
      </c>
      <c r="I18" s="14" t="s">
        <v>246</v>
      </c>
      <c r="J18" s="13" t="s">
        <v>283</v>
      </c>
      <c r="K18" s="14" t="s">
        <v>645</v>
      </c>
      <c r="L18" s="73">
        <v>0</v>
      </c>
      <c r="M18" s="73">
        <v>579824.20000000007</v>
      </c>
      <c r="N18" s="73">
        <v>579824.20000000007</v>
      </c>
      <c r="O18" s="73">
        <v>0</v>
      </c>
      <c r="P18" s="73">
        <v>579824.20000000007</v>
      </c>
      <c r="Q18" s="73">
        <v>579824.20000000007</v>
      </c>
      <c r="R18" s="73">
        <v>579824.20000000007</v>
      </c>
      <c r="S18" s="15">
        <v>100</v>
      </c>
      <c r="T18" s="15">
        <v>100</v>
      </c>
      <c r="U18" s="14" t="s">
        <v>298</v>
      </c>
      <c r="V18" s="14" t="s">
        <v>646</v>
      </c>
      <c r="W18" s="14" t="s">
        <v>848</v>
      </c>
      <c r="X18" s="14" t="s">
        <v>848</v>
      </c>
      <c r="Y18" s="14" t="s">
        <v>647</v>
      </c>
      <c r="Z18" s="72"/>
      <c r="AA18" s="14" t="s">
        <v>849</v>
      </c>
      <c r="AB18" s="14" t="s">
        <v>413</v>
      </c>
      <c r="AC18" s="13" t="s">
        <v>630</v>
      </c>
      <c r="AD18" s="13" t="s">
        <v>644</v>
      </c>
    </row>
    <row r="19" spans="1:30" s="12" customFormat="1" ht="15" customHeight="1" x14ac:dyDescent="0.25">
      <c r="A19" s="94" t="s">
        <v>648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73">
        <v>0</v>
      </c>
      <c r="M19" s="73">
        <v>579824.20000000007</v>
      </c>
      <c r="N19" s="73">
        <v>579824.20000000007</v>
      </c>
      <c r="O19" s="73">
        <v>0</v>
      </c>
      <c r="P19" s="73">
        <v>579824.20000000007</v>
      </c>
      <c r="Q19" s="73">
        <v>579824.20000000007</v>
      </c>
      <c r="R19" s="73">
        <v>579824.20000000007</v>
      </c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</row>
    <row r="20" spans="1:30" s="12" customFormat="1" ht="15" customHeight="1" x14ac:dyDescent="0.25">
      <c r="A20" s="96" t="s">
        <v>162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72"/>
      <c r="AD20" s="72"/>
    </row>
    <row r="21" spans="1:30" s="12" customFormat="1" ht="105" x14ac:dyDescent="0.25">
      <c r="A21" s="13" t="s">
        <v>604</v>
      </c>
      <c r="B21" s="14" t="s">
        <v>163</v>
      </c>
      <c r="C21" s="14" t="s">
        <v>162</v>
      </c>
      <c r="D21" s="13" t="s">
        <v>640</v>
      </c>
      <c r="E21" s="14" t="s">
        <v>84</v>
      </c>
      <c r="F21" s="14" t="s">
        <v>5</v>
      </c>
      <c r="G21" s="13" t="s">
        <v>249</v>
      </c>
      <c r="H21" s="14" t="s">
        <v>297</v>
      </c>
      <c r="I21" s="14" t="s">
        <v>246</v>
      </c>
      <c r="J21" s="14" t="s">
        <v>247</v>
      </c>
      <c r="K21" s="14" t="s">
        <v>252</v>
      </c>
      <c r="L21" s="73">
        <v>0</v>
      </c>
      <c r="M21" s="73">
        <v>430000.00000000006</v>
      </c>
      <c r="N21" s="73">
        <v>430000.00000000006</v>
      </c>
      <c r="O21" s="73">
        <v>430000.00000000006</v>
      </c>
      <c r="P21" s="73">
        <v>0</v>
      </c>
      <c r="Q21" s="73">
        <v>430000.00000000006</v>
      </c>
      <c r="R21" s="73">
        <v>430000.00000000006</v>
      </c>
      <c r="S21" s="15">
        <v>100</v>
      </c>
      <c r="T21" s="15">
        <v>100</v>
      </c>
      <c r="U21" s="14" t="s">
        <v>248</v>
      </c>
      <c r="V21" s="14" t="s">
        <v>412</v>
      </c>
      <c r="W21" s="72"/>
      <c r="X21" s="14" t="s">
        <v>412</v>
      </c>
      <c r="Y21" s="14" t="s">
        <v>451</v>
      </c>
      <c r="Z21" s="72"/>
      <c r="AA21" s="14" t="s">
        <v>451</v>
      </c>
      <c r="AB21" s="14" t="s">
        <v>451</v>
      </c>
      <c r="AC21" s="13" t="s">
        <v>630</v>
      </c>
      <c r="AD21" s="13" t="s">
        <v>84</v>
      </c>
    </row>
    <row r="22" spans="1:30" s="12" customFormat="1" ht="15" customHeight="1" x14ac:dyDescent="0.25">
      <c r="A22" s="94" t="s">
        <v>278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73">
        <v>0</v>
      </c>
      <c r="M22" s="73">
        <v>430000.00000000006</v>
      </c>
      <c r="N22" s="73">
        <v>430000.00000000006</v>
      </c>
      <c r="O22" s="73">
        <v>430000.00000000006</v>
      </c>
      <c r="P22" s="73">
        <v>0</v>
      </c>
      <c r="Q22" s="73">
        <v>430000.00000000006</v>
      </c>
      <c r="R22" s="73">
        <v>430000.00000000006</v>
      </c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</row>
    <row r="23" spans="1:30" s="12" customFormat="1" ht="15" customHeight="1" x14ac:dyDescent="0.25">
      <c r="A23" s="94" t="s">
        <v>282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73">
        <v>0</v>
      </c>
      <c r="M23" s="73">
        <v>3630040.1900000009</v>
      </c>
      <c r="N23" s="73">
        <v>3630040.1900000009</v>
      </c>
      <c r="O23" s="73">
        <v>1430000</v>
      </c>
      <c r="P23" s="73">
        <v>2200040.19</v>
      </c>
      <c r="Q23" s="73">
        <v>3630040.1900000009</v>
      </c>
      <c r="R23" s="73">
        <v>3630040.1900000009</v>
      </c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</row>
  </sheetData>
  <mergeCells count="30"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23:K23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A16:K16"/>
    <mergeCell ref="A17:AB17"/>
    <mergeCell ref="A19:K19"/>
    <mergeCell ref="A20:AB20"/>
    <mergeCell ref="A22:K22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4.5 PAG. &amp;P DE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39"/>
  <sheetViews>
    <sheetView view="pageBreakPreview" zoomScale="55" zoomScaleNormal="40" zoomScaleSheetLayoutView="55" workbookViewId="0">
      <selection activeCell="A23" sqref="A23:AB23"/>
    </sheetView>
  </sheetViews>
  <sheetFormatPr baseColWidth="10" defaultRowHeight="15" x14ac:dyDescent="0.2"/>
  <cols>
    <col min="1" max="1" width="7.7109375" style="11" customWidth="1"/>
    <col min="2" max="2" width="14.7109375" style="11" customWidth="1"/>
    <col min="3" max="3" width="19" style="11" customWidth="1"/>
    <col min="4" max="4" width="12.5703125" style="11" customWidth="1"/>
    <col min="5" max="5" width="34" style="11" customWidth="1"/>
    <col min="6" max="6" width="14.28515625" style="11" customWidth="1"/>
    <col min="7" max="7" width="13.5703125" style="11" customWidth="1"/>
    <col min="8" max="8" width="19.85546875" style="11" customWidth="1"/>
    <col min="9" max="11" width="13.85546875" style="11" customWidth="1"/>
    <col min="12" max="18" width="17.7109375" style="11" customWidth="1"/>
    <col min="19" max="20" width="6.85546875" style="11" customWidth="1"/>
    <col min="21" max="21" width="12.85546875" style="11" customWidth="1"/>
    <col min="22" max="28" width="13.85546875" style="11" customWidth="1"/>
    <col min="29" max="30" width="30.14062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480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359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x14ac:dyDescent="0.25">
      <c r="A10" s="96" t="s">
        <v>631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x14ac:dyDescent="0.25">
      <c r="A11" s="96" t="s">
        <v>146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45" x14ac:dyDescent="0.25">
      <c r="A12" s="13" t="s">
        <v>595</v>
      </c>
      <c r="B12" s="14" t="s">
        <v>147</v>
      </c>
      <c r="C12" s="13" t="s">
        <v>146</v>
      </c>
      <c r="D12" s="13" t="s">
        <v>635</v>
      </c>
      <c r="E12" s="14" t="s">
        <v>8</v>
      </c>
      <c r="F12" s="14" t="s">
        <v>5</v>
      </c>
      <c r="G12" s="13" t="s">
        <v>249</v>
      </c>
      <c r="H12" s="14" t="s">
        <v>297</v>
      </c>
      <c r="I12" s="13" t="s">
        <v>213</v>
      </c>
      <c r="J12" s="14" t="s">
        <v>247</v>
      </c>
      <c r="K12" s="14" t="s">
        <v>250</v>
      </c>
      <c r="L12" s="73">
        <v>0</v>
      </c>
      <c r="M12" s="73">
        <v>50000.000000000007</v>
      </c>
      <c r="N12" s="73">
        <v>50000.000000000007</v>
      </c>
      <c r="O12" s="73">
        <v>50000.000000000007</v>
      </c>
      <c r="P12" s="73">
        <v>0</v>
      </c>
      <c r="Q12" s="73">
        <v>50000.000000000007</v>
      </c>
      <c r="R12" s="73">
        <v>50000.000000000007</v>
      </c>
      <c r="S12" s="15">
        <v>100</v>
      </c>
      <c r="T12" s="16">
        <v>0</v>
      </c>
      <c r="U12" s="14" t="s">
        <v>248</v>
      </c>
      <c r="V12" s="14" t="s">
        <v>412</v>
      </c>
      <c r="W12" s="72"/>
      <c r="X12" s="14" t="s">
        <v>412</v>
      </c>
      <c r="Y12" s="14" t="s">
        <v>356</v>
      </c>
      <c r="Z12" s="72"/>
      <c r="AA12" s="72"/>
      <c r="AB12" s="72"/>
      <c r="AC12" s="13" t="s">
        <v>630</v>
      </c>
      <c r="AD12" s="13" t="s">
        <v>8</v>
      </c>
    </row>
    <row r="13" spans="1:30" s="12" customFormat="1" x14ac:dyDescent="0.25">
      <c r="A13" s="94" t="s">
        <v>253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0</v>
      </c>
      <c r="M13" s="73">
        <v>50000.000000000007</v>
      </c>
      <c r="N13" s="73">
        <v>50000.000000000007</v>
      </c>
      <c r="O13" s="73">
        <v>50000.000000000007</v>
      </c>
      <c r="P13" s="73">
        <v>0</v>
      </c>
      <c r="Q13" s="73">
        <v>50000.000000000007</v>
      </c>
      <c r="R13" s="73">
        <v>50000.000000000007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x14ac:dyDescent="0.25">
      <c r="A14" s="96" t="s">
        <v>142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72"/>
      <c r="AD14" s="72"/>
    </row>
    <row r="15" spans="1:30" s="12" customFormat="1" ht="75" x14ac:dyDescent="0.25">
      <c r="A15" s="13" t="s">
        <v>601</v>
      </c>
      <c r="B15" s="14" t="s">
        <v>143</v>
      </c>
      <c r="C15" s="13" t="s">
        <v>142</v>
      </c>
      <c r="D15" s="13" t="s">
        <v>636</v>
      </c>
      <c r="E15" s="14" t="s">
        <v>9</v>
      </c>
      <c r="F15" s="14" t="s">
        <v>5</v>
      </c>
      <c r="G15" s="13" t="s">
        <v>249</v>
      </c>
      <c r="H15" s="14" t="s">
        <v>297</v>
      </c>
      <c r="I15" s="13" t="s">
        <v>213</v>
      </c>
      <c r="J15" s="14" t="s">
        <v>247</v>
      </c>
      <c r="K15" s="14" t="s">
        <v>250</v>
      </c>
      <c r="L15" s="73">
        <v>0</v>
      </c>
      <c r="M15" s="73">
        <v>505951.44000000006</v>
      </c>
      <c r="N15" s="73">
        <v>505951.44000000006</v>
      </c>
      <c r="O15" s="73">
        <v>230550.0400000001</v>
      </c>
      <c r="P15" s="73">
        <v>275401.40000000008</v>
      </c>
      <c r="Q15" s="73">
        <v>505951.44000000006</v>
      </c>
      <c r="R15" s="73">
        <v>505951.44000000006</v>
      </c>
      <c r="S15" s="15">
        <v>100</v>
      </c>
      <c r="T15" s="16">
        <v>0</v>
      </c>
      <c r="U15" s="14" t="s">
        <v>248</v>
      </c>
      <c r="V15" s="14" t="s">
        <v>624</v>
      </c>
      <c r="W15" s="72"/>
      <c r="X15" s="14" t="s">
        <v>624</v>
      </c>
      <c r="Y15" s="14" t="s">
        <v>356</v>
      </c>
      <c r="Z15" s="72"/>
      <c r="AA15" s="72"/>
      <c r="AB15" s="72"/>
      <c r="AC15" s="13" t="s">
        <v>634</v>
      </c>
      <c r="AD15" s="13" t="s">
        <v>9</v>
      </c>
    </row>
    <row r="16" spans="1:30" s="12" customFormat="1" x14ac:dyDescent="0.25">
      <c r="A16" s="94" t="s">
        <v>254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73">
        <v>0</v>
      </c>
      <c r="M16" s="73">
        <v>505951.44000000006</v>
      </c>
      <c r="N16" s="73">
        <v>505951.44000000006</v>
      </c>
      <c r="O16" s="73">
        <v>230550.0400000001</v>
      </c>
      <c r="P16" s="73">
        <v>275401.40000000008</v>
      </c>
      <c r="Q16" s="73">
        <v>505951.44000000006</v>
      </c>
      <c r="R16" s="73">
        <v>505951.44000000006</v>
      </c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</row>
    <row r="17" spans="1:30" s="12" customFormat="1" x14ac:dyDescent="0.25">
      <c r="A17" s="96" t="s">
        <v>170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72"/>
      <c r="AD17" s="72"/>
    </row>
    <row r="18" spans="1:30" s="12" customFormat="1" ht="60" x14ac:dyDescent="0.25">
      <c r="A18" s="13" t="s">
        <v>603</v>
      </c>
      <c r="B18" s="14" t="s">
        <v>180</v>
      </c>
      <c r="C18" s="14" t="s">
        <v>170</v>
      </c>
      <c r="D18" s="13" t="s">
        <v>637</v>
      </c>
      <c r="E18" s="14" t="s">
        <v>41</v>
      </c>
      <c r="F18" s="14" t="s">
        <v>5</v>
      </c>
      <c r="G18" s="13" t="s">
        <v>249</v>
      </c>
      <c r="H18" s="14" t="s">
        <v>297</v>
      </c>
      <c r="I18" s="13" t="s">
        <v>213</v>
      </c>
      <c r="J18" s="14" t="s">
        <v>247</v>
      </c>
      <c r="K18" s="14" t="s">
        <v>250</v>
      </c>
      <c r="L18" s="73">
        <v>0</v>
      </c>
      <c r="M18" s="73">
        <v>65658.60000000002</v>
      </c>
      <c r="N18" s="73">
        <v>65658.580000000016</v>
      </c>
      <c r="O18" s="73">
        <v>28033.98</v>
      </c>
      <c r="P18" s="73">
        <v>37624.6</v>
      </c>
      <c r="Q18" s="73">
        <v>65658.580000000016</v>
      </c>
      <c r="R18" s="73">
        <v>65658.580000000016</v>
      </c>
      <c r="S18" s="15">
        <v>99.999969539405342</v>
      </c>
      <c r="T18" s="16">
        <v>0</v>
      </c>
      <c r="U18" s="14" t="s">
        <v>248</v>
      </c>
      <c r="V18" s="14" t="s">
        <v>624</v>
      </c>
      <c r="W18" s="72"/>
      <c r="X18" s="14" t="s">
        <v>624</v>
      </c>
      <c r="Y18" s="14" t="s">
        <v>356</v>
      </c>
      <c r="Z18" s="72"/>
      <c r="AA18" s="72"/>
      <c r="AB18" s="72"/>
      <c r="AC18" s="13" t="s">
        <v>634</v>
      </c>
      <c r="AD18" s="13" t="s">
        <v>41</v>
      </c>
    </row>
    <row r="19" spans="1:30" s="12" customFormat="1" x14ac:dyDescent="0.25">
      <c r="A19" s="94" t="s">
        <v>269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73">
        <v>0</v>
      </c>
      <c r="M19" s="73">
        <v>65658.60000000002</v>
      </c>
      <c r="N19" s="73">
        <v>65658.580000000016</v>
      </c>
      <c r="O19" s="73">
        <v>28033.98</v>
      </c>
      <c r="P19" s="73">
        <v>37624.6</v>
      </c>
      <c r="Q19" s="73">
        <v>65658.580000000016</v>
      </c>
      <c r="R19" s="73">
        <v>65658.580000000016</v>
      </c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</row>
    <row r="20" spans="1:30" s="12" customFormat="1" x14ac:dyDescent="0.25">
      <c r="A20" s="96" t="s">
        <v>181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72"/>
      <c r="AD20" s="72"/>
    </row>
    <row r="21" spans="1:30" s="12" customFormat="1" ht="60" x14ac:dyDescent="0.25">
      <c r="A21" s="13" t="s">
        <v>604</v>
      </c>
      <c r="B21" s="14" t="s">
        <v>182</v>
      </c>
      <c r="C21" s="13" t="s">
        <v>181</v>
      </c>
      <c r="D21" s="13" t="s">
        <v>638</v>
      </c>
      <c r="E21" s="14" t="s">
        <v>54</v>
      </c>
      <c r="F21" s="14" t="s">
        <v>5</v>
      </c>
      <c r="G21" s="13" t="s">
        <v>249</v>
      </c>
      <c r="H21" s="14" t="s">
        <v>297</v>
      </c>
      <c r="I21" s="13" t="s">
        <v>213</v>
      </c>
      <c r="J21" s="14" t="s">
        <v>247</v>
      </c>
      <c r="K21" s="14" t="s">
        <v>250</v>
      </c>
      <c r="L21" s="73">
        <v>0</v>
      </c>
      <c r="M21" s="73">
        <v>43476.080000000009</v>
      </c>
      <c r="N21" s="73">
        <v>43476.070000000007</v>
      </c>
      <c r="O21" s="73">
        <v>19999.990000000009</v>
      </c>
      <c r="P21" s="73">
        <v>23476.079999999998</v>
      </c>
      <c r="Q21" s="73">
        <v>43476.070000000007</v>
      </c>
      <c r="R21" s="73">
        <v>43476.070000000007</v>
      </c>
      <c r="S21" s="15">
        <v>99.99997699884625</v>
      </c>
      <c r="T21" s="16">
        <v>0</v>
      </c>
      <c r="U21" s="14" t="s">
        <v>248</v>
      </c>
      <c r="V21" s="14" t="s">
        <v>624</v>
      </c>
      <c r="W21" s="72"/>
      <c r="X21" s="14" t="s">
        <v>624</v>
      </c>
      <c r="Y21" s="14" t="s">
        <v>356</v>
      </c>
      <c r="Z21" s="72"/>
      <c r="AA21" s="72"/>
      <c r="AB21" s="72"/>
      <c r="AC21" s="13" t="s">
        <v>634</v>
      </c>
      <c r="AD21" s="13" t="s">
        <v>54</v>
      </c>
    </row>
    <row r="22" spans="1:30" s="12" customFormat="1" x14ac:dyDescent="0.25">
      <c r="A22" s="94" t="s">
        <v>270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73">
        <v>0</v>
      </c>
      <c r="M22" s="73">
        <v>43476.080000000009</v>
      </c>
      <c r="N22" s="73">
        <v>43476.070000000007</v>
      </c>
      <c r="O22" s="73">
        <v>19999.990000000009</v>
      </c>
      <c r="P22" s="73">
        <v>23476.079999999998</v>
      </c>
      <c r="Q22" s="73">
        <v>43476.070000000007</v>
      </c>
      <c r="R22" s="73">
        <v>43476.070000000007</v>
      </c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</row>
    <row r="23" spans="1:30" s="12" customFormat="1" x14ac:dyDescent="0.25">
      <c r="A23" s="96" t="s">
        <v>196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72"/>
      <c r="AD23" s="72"/>
    </row>
    <row r="24" spans="1:30" s="12" customFormat="1" ht="60" x14ac:dyDescent="0.25">
      <c r="A24" s="13" t="s">
        <v>606</v>
      </c>
      <c r="B24" s="14" t="s">
        <v>197</v>
      </c>
      <c r="C24" s="14" t="s">
        <v>196</v>
      </c>
      <c r="D24" s="13" t="s">
        <v>856</v>
      </c>
      <c r="E24" s="14" t="s">
        <v>71</v>
      </c>
      <c r="F24" s="14" t="s">
        <v>5</v>
      </c>
      <c r="G24" s="13" t="s">
        <v>249</v>
      </c>
      <c r="H24" s="14" t="s">
        <v>297</v>
      </c>
      <c r="I24" s="13" t="s">
        <v>213</v>
      </c>
      <c r="J24" s="14" t="s">
        <v>247</v>
      </c>
      <c r="K24" s="14" t="s">
        <v>250</v>
      </c>
      <c r="L24" s="73">
        <v>0</v>
      </c>
      <c r="M24" s="73">
        <v>2051764.92</v>
      </c>
      <c r="N24" s="73">
        <v>903767.92000000027</v>
      </c>
      <c r="O24" s="73">
        <v>0</v>
      </c>
      <c r="P24" s="73">
        <v>903767.92000000027</v>
      </c>
      <c r="Q24" s="73">
        <v>903767.92000000027</v>
      </c>
      <c r="R24" s="73">
        <v>903767.92000000027</v>
      </c>
      <c r="S24" s="15">
        <v>44.048317192205438</v>
      </c>
      <c r="T24" s="16">
        <v>0</v>
      </c>
      <c r="U24" s="14" t="s">
        <v>248</v>
      </c>
      <c r="V24" s="14" t="s">
        <v>801</v>
      </c>
      <c r="W24" s="72"/>
      <c r="X24" s="14" t="s">
        <v>801</v>
      </c>
      <c r="Y24" s="14" t="s">
        <v>356</v>
      </c>
      <c r="Z24" s="72"/>
      <c r="AA24" s="72"/>
      <c r="AB24" s="72"/>
      <c r="AC24" s="14" t="s">
        <v>802</v>
      </c>
      <c r="AD24" s="14" t="s">
        <v>71</v>
      </c>
    </row>
    <row r="25" spans="1:30" s="12" customFormat="1" x14ac:dyDescent="0.25">
      <c r="A25" s="94" t="s">
        <v>273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73">
        <v>0</v>
      </c>
      <c r="M25" s="73">
        <v>2051764.92</v>
      </c>
      <c r="N25" s="73">
        <v>903767.92000000027</v>
      </c>
      <c r="O25" s="73">
        <v>0</v>
      </c>
      <c r="P25" s="73">
        <v>903767.92000000027</v>
      </c>
      <c r="Q25" s="73">
        <v>903767.92000000027</v>
      </c>
      <c r="R25" s="73">
        <v>903767.92000000027</v>
      </c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</row>
    <row r="26" spans="1:30" s="12" customFormat="1" x14ac:dyDescent="0.25">
      <c r="A26" s="96" t="s">
        <v>141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72"/>
      <c r="AD26" s="72"/>
    </row>
    <row r="27" spans="1:30" s="12" customFormat="1" ht="45" x14ac:dyDescent="0.25">
      <c r="A27" s="13" t="s">
        <v>607</v>
      </c>
      <c r="B27" s="14" t="s">
        <v>201</v>
      </c>
      <c r="C27" s="14" t="s">
        <v>141</v>
      </c>
      <c r="D27" s="13" t="s">
        <v>639</v>
      </c>
      <c r="E27" s="14" t="s">
        <v>75</v>
      </c>
      <c r="F27" s="14" t="s">
        <v>5</v>
      </c>
      <c r="G27" s="13" t="s">
        <v>249</v>
      </c>
      <c r="H27" s="14" t="s">
        <v>297</v>
      </c>
      <c r="I27" s="13" t="s">
        <v>213</v>
      </c>
      <c r="J27" s="14" t="s">
        <v>247</v>
      </c>
      <c r="K27" s="14" t="s">
        <v>250</v>
      </c>
      <c r="L27" s="73">
        <v>0</v>
      </c>
      <c r="M27" s="73">
        <v>20000</v>
      </c>
      <c r="N27" s="73">
        <v>20000</v>
      </c>
      <c r="O27" s="73">
        <v>20000</v>
      </c>
      <c r="P27" s="73">
        <v>0</v>
      </c>
      <c r="Q27" s="73">
        <v>20000</v>
      </c>
      <c r="R27" s="73">
        <v>20000</v>
      </c>
      <c r="S27" s="15">
        <v>100</v>
      </c>
      <c r="T27" s="16">
        <v>0</v>
      </c>
      <c r="U27" s="14" t="s">
        <v>248</v>
      </c>
      <c r="V27" s="14" t="s">
        <v>624</v>
      </c>
      <c r="W27" s="72"/>
      <c r="X27" s="14" t="s">
        <v>624</v>
      </c>
      <c r="Y27" s="14" t="s">
        <v>356</v>
      </c>
      <c r="Z27" s="72"/>
      <c r="AA27" s="72"/>
      <c r="AB27" s="72"/>
      <c r="AC27" s="13" t="s">
        <v>634</v>
      </c>
      <c r="AD27" s="13" t="s">
        <v>75</v>
      </c>
    </row>
    <row r="28" spans="1:30" s="12" customFormat="1" ht="45" x14ac:dyDescent="0.25">
      <c r="A28" s="13" t="s">
        <v>609</v>
      </c>
      <c r="B28" s="14" t="s">
        <v>199</v>
      </c>
      <c r="C28" s="14" t="s">
        <v>141</v>
      </c>
      <c r="D28" s="13" t="s">
        <v>859</v>
      </c>
      <c r="E28" s="14" t="s">
        <v>72</v>
      </c>
      <c r="F28" s="14" t="s">
        <v>5</v>
      </c>
      <c r="G28" s="13" t="s">
        <v>249</v>
      </c>
      <c r="H28" s="14" t="s">
        <v>297</v>
      </c>
      <c r="I28" s="13" t="s">
        <v>213</v>
      </c>
      <c r="J28" s="14" t="s">
        <v>247</v>
      </c>
      <c r="K28" s="14" t="s">
        <v>250</v>
      </c>
      <c r="L28" s="73">
        <v>0</v>
      </c>
      <c r="M28" s="73">
        <v>451883.96000000008</v>
      </c>
      <c r="N28" s="73">
        <v>451883.96000000008</v>
      </c>
      <c r="O28" s="73">
        <v>0</v>
      </c>
      <c r="P28" s="73">
        <v>451883.96000000008</v>
      </c>
      <c r="Q28" s="73">
        <v>451883.96000000008</v>
      </c>
      <c r="R28" s="73">
        <v>451883.96000000008</v>
      </c>
      <c r="S28" s="15">
        <v>100</v>
      </c>
      <c r="T28" s="16">
        <v>0</v>
      </c>
      <c r="U28" s="14" t="s">
        <v>248</v>
      </c>
      <c r="V28" s="14" t="s">
        <v>801</v>
      </c>
      <c r="W28" s="72"/>
      <c r="X28" s="14" t="s">
        <v>801</v>
      </c>
      <c r="Y28" s="14" t="s">
        <v>356</v>
      </c>
      <c r="Z28" s="72"/>
      <c r="AA28" s="72"/>
      <c r="AB28" s="72"/>
      <c r="AC28" s="14" t="s">
        <v>860</v>
      </c>
      <c r="AD28" s="14" t="s">
        <v>72</v>
      </c>
    </row>
    <row r="29" spans="1:30" s="12" customFormat="1" x14ac:dyDescent="0.25">
      <c r="A29" s="94" t="s">
        <v>274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73">
        <v>0</v>
      </c>
      <c r="M29" s="73">
        <v>471883.96000000008</v>
      </c>
      <c r="N29" s="73">
        <v>471883.96000000008</v>
      </c>
      <c r="O29" s="73">
        <v>20000</v>
      </c>
      <c r="P29" s="73">
        <v>451883.96000000008</v>
      </c>
      <c r="Q29" s="73">
        <v>471883.96000000008</v>
      </c>
      <c r="R29" s="73">
        <v>471883.96000000008</v>
      </c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</row>
    <row r="30" spans="1:30" s="12" customFormat="1" x14ac:dyDescent="0.25">
      <c r="A30" s="96" t="s">
        <v>204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72"/>
      <c r="AD30" s="72"/>
    </row>
    <row r="31" spans="1:30" s="12" customFormat="1" ht="45" x14ac:dyDescent="0.25">
      <c r="A31" s="13" t="s">
        <v>610</v>
      </c>
      <c r="B31" s="14" t="s">
        <v>205</v>
      </c>
      <c r="C31" s="13" t="s">
        <v>204</v>
      </c>
      <c r="D31" s="13" t="s">
        <v>862</v>
      </c>
      <c r="E31" s="14" t="s">
        <v>238</v>
      </c>
      <c r="F31" s="14" t="s">
        <v>5</v>
      </c>
      <c r="G31" s="13" t="s">
        <v>249</v>
      </c>
      <c r="H31" s="14" t="s">
        <v>297</v>
      </c>
      <c r="I31" s="13" t="s">
        <v>213</v>
      </c>
      <c r="J31" s="14" t="s">
        <v>247</v>
      </c>
      <c r="K31" s="14" t="s">
        <v>250</v>
      </c>
      <c r="L31" s="73">
        <v>0</v>
      </c>
      <c r="M31" s="73">
        <v>451883.96000000008</v>
      </c>
      <c r="N31" s="73">
        <v>451883.96000000008</v>
      </c>
      <c r="O31" s="73">
        <v>0</v>
      </c>
      <c r="P31" s="73">
        <v>451883.96000000008</v>
      </c>
      <c r="Q31" s="73">
        <v>451883.96000000008</v>
      </c>
      <c r="R31" s="73">
        <v>451883.96000000008</v>
      </c>
      <c r="S31" s="15">
        <v>100</v>
      </c>
      <c r="T31" s="16">
        <v>0</v>
      </c>
      <c r="U31" s="14" t="s">
        <v>248</v>
      </c>
      <c r="V31" s="14" t="s">
        <v>801</v>
      </c>
      <c r="W31" s="72"/>
      <c r="X31" s="14" t="s">
        <v>801</v>
      </c>
      <c r="Y31" s="14" t="s">
        <v>356</v>
      </c>
      <c r="Z31" s="72"/>
      <c r="AA31" s="72"/>
      <c r="AB31" s="72"/>
      <c r="AC31" s="14" t="s">
        <v>860</v>
      </c>
      <c r="AD31" s="13" t="s">
        <v>238</v>
      </c>
    </row>
    <row r="32" spans="1:30" s="12" customFormat="1" x14ac:dyDescent="0.25">
      <c r="A32" s="94" t="s">
        <v>276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73">
        <v>0</v>
      </c>
      <c r="M32" s="73">
        <v>451883.96000000008</v>
      </c>
      <c r="N32" s="73">
        <v>451883.96000000008</v>
      </c>
      <c r="O32" s="73">
        <v>0</v>
      </c>
      <c r="P32" s="73">
        <v>451883.96000000008</v>
      </c>
      <c r="Q32" s="73">
        <v>451883.96000000008</v>
      </c>
      <c r="R32" s="73">
        <v>451883.96000000008</v>
      </c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</row>
    <row r="33" spans="1:30" x14ac:dyDescent="0.2">
      <c r="A33" s="96" t="s">
        <v>160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72"/>
      <c r="AD33" s="72"/>
    </row>
    <row r="34" spans="1:30" ht="90" x14ac:dyDescent="0.2">
      <c r="A34" s="13" t="s">
        <v>611</v>
      </c>
      <c r="B34" s="14" t="s">
        <v>206</v>
      </c>
      <c r="C34" s="13" t="s">
        <v>160</v>
      </c>
      <c r="D34" s="13" t="s">
        <v>864</v>
      </c>
      <c r="E34" s="14" t="s">
        <v>81</v>
      </c>
      <c r="F34" s="14" t="s">
        <v>5</v>
      </c>
      <c r="G34" s="13" t="s">
        <v>249</v>
      </c>
      <c r="H34" s="14" t="s">
        <v>297</v>
      </c>
      <c r="I34" s="13" t="s">
        <v>213</v>
      </c>
      <c r="J34" s="14" t="s">
        <v>247</v>
      </c>
      <c r="K34" s="14" t="s">
        <v>250</v>
      </c>
      <c r="L34" s="73">
        <v>0</v>
      </c>
      <c r="M34" s="73">
        <v>451883.96000000008</v>
      </c>
      <c r="N34" s="73">
        <v>451883.96000000008</v>
      </c>
      <c r="O34" s="73">
        <v>0</v>
      </c>
      <c r="P34" s="73">
        <v>451883.96000000008</v>
      </c>
      <c r="Q34" s="73">
        <v>451883.96000000008</v>
      </c>
      <c r="R34" s="73">
        <v>451883.96000000008</v>
      </c>
      <c r="S34" s="15">
        <v>100</v>
      </c>
      <c r="T34" s="16">
        <v>0</v>
      </c>
      <c r="U34" s="14" t="s">
        <v>248</v>
      </c>
      <c r="V34" s="14" t="s">
        <v>801</v>
      </c>
      <c r="W34" s="72"/>
      <c r="X34" s="14" t="s">
        <v>801</v>
      </c>
      <c r="Y34" s="14" t="s">
        <v>356</v>
      </c>
      <c r="Z34" s="72"/>
      <c r="AA34" s="72"/>
      <c r="AB34" s="72"/>
      <c r="AC34" s="14" t="s">
        <v>860</v>
      </c>
      <c r="AD34" s="13" t="s">
        <v>81</v>
      </c>
    </row>
    <row r="35" spans="1:30" x14ac:dyDescent="0.2">
      <c r="A35" s="94" t="s">
        <v>277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73">
        <v>0</v>
      </c>
      <c r="M35" s="73">
        <v>451883.96000000008</v>
      </c>
      <c r="N35" s="73">
        <v>451883.96000000008</v>
      </c>
      <c r="O35" s="73">
        <v>0</v>
      </c>
      <c r="P35" s="73">
        <v>451883.96000000008</v>
      </c>
      <c r="Q35" s="73">
        <v>451883.96000000008</v>
      </c>
      <c r="R35" s="73">
        <v>451883.96000000008</v>
      </c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x14ac:dyDescent="0.2">
      <c r="A36" s="96" t="s">
        <v>155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72"/>
      <c r="AD36" s="72"/>
    </row>
    <row r="37" spans="1:30" ht="45" x14ac:dyDescent="0.2">
      <c r="A37" s="13" t="s">
        <v>617</v>
      </c>
      <c r="B37" s="14" t="s">
        <v>156</v>
      </c>
      <c r="C37" s="13" t="s">
        <v>155</v>
      </c>
      <c r="D37" s="13" t="s">
        <v>866</v>
      </c>
      <c r="E37" s="14" t="s">
        <v>88</v>
      </c>
      <c r="F37" s="14" t="s">
        <v>5</v>
      </c>
      <c r="G37" s="13" t="s">
        <v>249</v>
      </c>
      <c r="H37" s="14" t="s">
        <v>297</v>
      </c>
      <c r="I37" s="13" t="s">
        <v>213</v>
      </c>
      <c r="J37" s="14" t="s">
        <v>247</v>
      </c>
      <c r="K37" s="14" t="s">
        <v>250</v>
      </c>
      <c r="L37" s="73">
        <v>0</v>
      </c>
      <c r="M37" s="73">
        <v>451883.96000000008</v>
      </c>
      <c r="N37" s="73">
        <v>451883.96000000008</v>
      </c>
      <c r="O37" s="73">
        <v>0</v>
      </c>
      <c r="P37" s="73">
        <v>451883.96000000008</v>
      </c>
      <c r="Q37" s="73">
        <v>451883.96000000008</v>
      </c>
      <c r="R37" s="73">
        <v>451883.96000000008</v>
      </c>
      <c r="S37" s="15">
        <v>100</v>
      </c>
      <c r="T37" s="16">
        <v>0</v>
      </c>
      <c r="U37" s="14" t="s">
        <v>248</v>
      </c>
      <c r="V37" s="14" t="s">
        <v>801</v>
      </c>
      <c r="W37" s="72"/>
      <c r="X37" s="14" t="s">
        <v>801</v>
      </c>
      <c r="Y37" s="14" t="s">
        <v>356</v>
      </c>
      <c r="Z37" s="72"/>
      <c r="AA37" s="72"/>
      <c r="AB37" s="72"/>
      <c r="AC37" s="14" t="s">
        <v>860</v>
      </c>
      <c r="AD37" s="13" t="s">
        <v>88</v>
      </c>
    </row>
    <row r="38" spans="1:30" x14ac:dyDescent="0.2">
      <c r="A38" s="94" t="s">
        <v>280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73">
        <v>0</v>
      </c>
      <c r="M38" s="73">
        <v>451883.96000000008</v>
      </c>
      <c r="N38" s="73">
        <v>451883.96000000008</v>
      </c>
      <c r="O38" s="73">
        <v>0</v>
      </c>
      <c r="P38" s="73">
        <v>451883.96000000008</v>
      </c>
      <c r="Q38" s="73">
        <v>451883.96000000008</v>
      </c>
      <c r="R38" s="73">
        <v>451883.96000000008</v>
      </c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</row>
    <row r="39" spans="1:30" x14ac:dyDescent="0.2">
      <c r="A39" s="94" t="s">
        <v>403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73">
        <v>0</v>
      </c>
      <c r="M39" s="73">
        <v>4544386.88</v>
      </c>
      <c r="N39" s="73">
        <v>3396389.8500000006</v>
      </c>
      <c r="O39" s="73">
        <v>348584.01000000007</v>
      </c>
      <c r="P39" s="73">
        <v>3047805.8400000008</v>
      </c>
      <c r="Q39" s="73">
        <v>3396389.8500000006</v>
      </c>
      <c r="R39" s="73">
        <v>3396389.8500000006</v>
      </c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</row>
  </sheetData>
  <mergeCells count="40">
    <mergeCell ref="A32:K32"/>
    <mergeCell ref="A16:K16"/>
    <mergeCell ref="A17:AB17"/>
    <mergeCell ref="A19:K19"/>
    <mergeCell ref="A20:AB20"/>
    <mergeCell ref="A22:K22"/>
    <mergeCell ref="A23:AB23"/>
    <mergeCell ref="A25:K25"/>
    <mergeCell ref="A26:AB26"/>
    <mergeCell ref="A29:K29"/>
    <mergeCell ref="A30:AB30"/>
    <mergeCell ref="AC8:AC9"/>
    <mergeCell ref="AD8:AD9"/>
    <mergeCell ref="A10:AB10"/>
    <mergeCell ref="A11:AB11"/>
    <mergeCell ref="A13:K13"/>
    <mergeCell ref="D8:D9"/>
    <mergeCell ref="E8:E9"/>
    <mergeCell ref="F8:F9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A33:AB33"/>
    <mergeCell ref="A35:K35"/>
    <mergeCell ref="A36:AB36"/>
    <mergeCell ref="A38:K38"/>
    <mergeCell ref="A39:K3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4.6 PAG. &amp;P DE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4"/>
  <sheetViews>
    <sheetView view="pageBreakPreview" zoomScale="55" zoomScaleNormal="40" zoomScaleSheetLayoutView="55" workbookViewId="0">
      <selection activeCell="O42" sqref="O42"/>
    </sheetView>
  </sheetViews>
  <sheetFormatPr baseColWidth="10" defaultRowHeight="15" x14ac:dyDescent="0.2"/>
  <cols>
    <col min="1" max="1" width="10.85546875" style="11" customWidth="1"/>
    <col min="2" max="2" width="16" style="11" customWidth="1"/>
    <col min="3" max="3" width="18.5703125" style="11" customWidth="1"/>
    <col min="4" max="4" width="10.85546875" style="11" customWidth="1"/>
    <col min="5" max="5" width="34" style="11" customWidth="1"/>
    <col min="6" max="6" width="13.140625" style="11" customWidth="1"/>
    <col min="7" max="7" width="15.85546875" style="11" customWidth="1"/>
    <col min="8" max="8" width="16.42578125" style="11" customWidth="1"/>
    <col min="9" max="11" width="14.28515625" style="11" customWidth="1"/>
    <col min="12" max="18" width="17.7109375" style="11" customWidth="1"/>
    <col min="19" max="19" width="6.42578125" style="11" customWidth="1"/>
    <col min="20" max="20" width="6.85546875" style="11" customWidth="1"/>
    <col min="21" max="21" width="16.28515625" style="11" customWidth="1"/>
    <col min="22" max="28" width="13.5703125" style="11" customWidth="1"/>
    <col min="29" max="30" width="26.570312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480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ht="15" customHeight="1" x14ac:dyDescent="0.25">
      <c r="A10" s="96" t="s">
        <v>303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ht="15" customHeight="1" x14ac:dyDescent="0.25">
      <c r="A11" s="96" t="s">
        <v>135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60" x14ac:dyDescent="0.25">
      <c r="A12" s="13" t="s">
        <v>595</v>
      </c>
      <c r="B12" s="14" t="s">
        <v>136</v>
      </c>
      <c r="C12" s="14" t="s">
        <v>135</v>
      </c>
      <c r="D12" s="13" t="s">
        <v>94</v>
      </c>
      <c r="E12" s="14" t="s">
        <v>445</v>
      </c>
      <c r="F12" s="14" t="s">
        <v>5</v>
      </c>
      <c r="G12" s="13" t="s">
        <v>249</v>
      </c>
      <c r="H12" s="14" t="s">
        <v>297</v>
      </c>
      <c r="I12" s="13" t="s">
        <v>287</v>
      </c>
      <c r="J12" s="14" t="s">
        <v>247</v>
      </c>
      <c r="K12" s="14" t="s">
        <v>250</v>
      </c>
      <c r="L12" s="73">
        <v>7175144.7800000003</v>
      </c>
      <c r="M12" s="73">
        <v>500717.7100000002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16">
        <v>0</v>
      </c>
      <c r="T12" s="16">
        <v>0</v>
      </c>
      <c r="U12" s="14" t="s">
        <v>248</v>
      </c>
      <c r="V12" s="14" t="s">
        <v>347</v>
      </c>
      <c r="W12" s="72"/>
      <c r="X12" s="72"/>
      <c r="Y12" s="14" t="s">
        <v>356</v>
      </c>
      <c r="Z12" s="72"/>
      <c r="AA12" s="72"/>
      <c r="AB12" s="72"/>
      <c r="AC12" s="14" t="s">
        <v>357</v>
      </c>
      <c r="AD12" s="13" t="s">
        <v>445</v>
      </c>
    </row>
    <row r="13" spans="1:30" s="12" customFormat="1" ht="15" customHeight="1" x14ac:dyDescent="0.25">
      <c r="A13" s="94" t="s">
        <v>281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7175144.7800000003</v>
      </c>
      <c r="M13" s="73">
        <v>500717.7100000002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ht="15" customHeight="1" x14ac:dyDescent="0.25">
      <c r="A14" s="94" t="s">
        <v>288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73">
        <v>7175144.7800000003</v>
      </c>
      <c r="M14" s="73">
        <v>500717.7100000002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</row>
  </sheetData>
  <mergeCells count="24">
    <mergeCell ref="A14:K14"/>
    <mergeCell ref="A13:K13"/>
    <mergeCell ref="AC8:AC9"/>
    <mergeCell ref="B8:B9"/>
    <mergeCell ref="C8:C9"/>
    <mergeCell ref="D8:D9"/>
    <mergeCell ref="E8:E9"/>
    <mergeCell ref="F8:F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4.7 PAG. &amp;P DE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D17"/>
  <sheetViews>
    <sheetView view="pageBreakPreview" zoomScale="55" zoomScaleNormal="40" zoomScaleSheetLayoutView="55" workbookViewId="0">
      <selection activeCell="Q40" sqref="Q40"/>
    </sheetView>
  </sheetViews>
  <sheetFormatPr baseColWidth="10" defaultRowHeight="15" x14ac:dyDescent="0.2"/>
  <cols>
    <col min="1" max="1" width="8.7109375" style="11" customWidth="1"/>
    <col min="2" max="2" width="19" style="11" customWidth="1"/>
    <col min="3" max="3" width="16.42578125" style="11" customWidth="1"/>
    <col min="4" max="4" width="11" style="11" customWidth="1"/>
    <col min="5" max="5" width="34.28515625" style="11" customWidth="1"/>
    <col min="6" max="6" width="14.5703125" style="11" customWidth="1"/>
    <col min="7" max="7" width="16.5703125" style="11" customWidth="1"/>
    <col min="8" max="9" width="17" style="11" customWidth="1"/>
    <col min="10" max="11" width="12" style="11" customWidth="1"/>
    <col min="12" max="18" width="14.7109375" style="11" customWidth="1"/>
    <col min="19" max="20" width="8" style="11" customWidth="1"/>
    <col min="21" max="21" width="13.28515625" style="11" customWidth="1"/>
    <col min="22" max="28" width="14.7109375" style="11" customWidth="1"/>
    <col min="29" max="30" width="31.140625" style="11" customWidth="1"/>
    <col min="31" max="16384" width="11.42578125" style="11"/>
  </cols>
  <sheetData>
    <row r="2" spans="1:30" ht="15.75" x14ac:dyDescent="0.25">
      <c r="A2" s="9" t="s">
        <v>761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0"/>
    </row>
    <row r="3" spans="1:30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10"/>
      <c r="AD3" s="10"/>
    </row>
    <row r="4" spans="1:30" ht="15.75" x14ac:dyDescent="0.25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0"/>
      <c r="AD4" s="10"/>
    </row>
    <row r="5" spans="1:30" ht="15.75" x14ac:dyDescent="0.25">
      <c r="A5" s="9" t="s">
        <v>302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10"/>
    </row>
    <row r="6" spans="1:30" ht="15.75" x14ac:dyDescent="0.25">
      <c r="A6" s="9" t="s">
        <v>105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</row>
    <row r="8" spans="1:30" ht="15.75" x14ac:dyDescent="0.2">
      <c r="A8" s="98" t="s">
        <v>106</v>
      </c>
      <c r="B8" s="98" t="s">
        <v>107</v>
      </c>
      <c r="C8" s="98" t="s">
        <v>108</v>
      </c>
      <c r="D8" s="98" t="s">
        <v>109</v>
      </c>
      <c r="E8" s="98" t="s">
        <v>110</v>
      </c>
      <c r="F8" s="98" t="s">
        <v>111</v>
      </c>
      <c r="G8" s="98" t="s">
        <v>112</v>
      </c>
      <c r="H8" s="98" t="s">
        <v>113</v>
      </c>
      <c r="I8" s="98" t="s">
        <v>114</v>
      </c>
      <c r="J8" s="98" t="s">
        <v>115</v>
      </c>
      <c r="K8" s="98" t="s">
        <v>96</v>
      </c>
      <c r="L8" s="98" t="s">
        <v>4</v>
      </c>
      <c r="M8" s="98" t="s">
        <v>116</v>
      </c>
      <c r="N8" s="98" t="s">
        <v>1</v>
      </c>
      <c r="O8" s="109" t="s">
        <v>1</v>
      </c>
      <c r="P8" s="110"/>
      <c r="Q8" s="111"/>
      <c r="R8" s="98" t="s">
        <v>119</v>
      </c>
      <c r="S8" s="105" t="s">
        <v>120</v>
      </c>
      <c r="T8" s="106"/>
      <c r="U8" s="98" t="s">
        <v>123</v>
      </c>
      <c r="V8" s="6" t="s">
        <v>124</v>
      </c>
      <c r="W8" s="6"/>
      <c r="X8" s="6"/>
      <c r="Y8" s="6"/>
      <c r="Z8" s="6"/>
      <c r="AA8" s="6"/>
      <c r="AB8" s="6"/>
      <c r="AC8" s="98" t="s">
        <v>132</v>
      </c>
      <c r="AD8" s="98" t="s">
        <v>133</v>
      </c>
    </row>
    <row r="9" spans="1:30" ht="31.5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9" t="s">
        <v>2</v>
      </c>
      <c r="P9" s="19" t="s">
        <v>117</v>
      </c>
      <c r="Q9" s="19" t="s">
        <v>118</v>
      </c>
      <c r="R9" s="107"/>
      <c r="S9" s="19" t="s">
        <v>121</v>
      </c>
      <c r="T9" s="19" t="s">
        <v>122</v>
      </c>
      <c r="U9" s="107"/>
      <c r="V9" s="19" t="s">
        <v>125</v>
      </c>
      <c r="W9" s="19" t="s">
        <v>126</v>
      </c>
      <c r="X9" s="19" t="s">
        <v>127</v>
      </c>
      <c r="Y9" s="19" t="s">
        <v>128</v>
      </c>
      <c r="Z9" s="19" t="s">
        <v>129</v>
      </c>
      <c r="AA9" s="19" t="s">
        <v>130</v>
      </c>
      <c r="AB9" s="19" t="s">
        <v>131</v>
      </c>
      <c r="AC9" s="107"/>
      <c r="AD9" s="107"/>
    </row>
    <row r="10" spans="1:30" s="12" customFormat="1" x14ac:dyDescent="0.25">
      <c r="A10" s="96" t="s">
        <v>299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72"/>
      <c r="AD10" s="72"/>
    </row>
    <row r="11" spans="1:30" s="12" customFormat="1" x14ac:dyDescent="0.25">
      <c r="A11" s="96" t="s">
        <v>141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72"/>
      <c r="AD11" s="72"/>
    </row>
    <row r="12" spans="1:30" s="12" customFormat="1" ht="75" x14ac:dyDescent="0.25">
      <c r="A12" s="13" t="s">
        <v>595</v>
      </c>
      <c r="B12" s="14" t="s">
        <v>199</v>
      </c>
      <c r="C12" s="14" t="s">
        <v>141</v>
      </c>
      <c r="D12" s="13" t="s">
        <v>478</v>
      </c>
      <c r="E12" s="14" t="s">
        <v>444</v>
      </c>
      <c r="F12" s="14" t="s">
        <v>5</v>
      </c>
      <c r="G12" s="13" t="s">
        <v>249</v>
      </c>
      <c r="H12" s="14" t="s">
        <v>297</v>
      </c>
      <c r="I12" s="14" t="s">
        <v>246</v>
      </c>
      <c r="J12" s="14" t="s">
        <v>247</v>
      </c>
      <c r="K12" s="14" t="s">
        <v>250</v>
      </c>
      <c r="L12" s="73">
        <v>0</v>
      </c>
      <c r="M12" s="73">
        <v>6045.9599999999991</v>
      </c>
      <c r="N12" s="73">
        <v>6045.9599999999991</v>
      </c>
      <c r="O12" s="73">
        <v>6045.9599999999991</v>
      </c>
      <c r="P12" s="73">
        <v>0</v>
      </c>
      <c r="Q12" s="73">
        <v>6045.9599999999991</v>
      </c>
      <c r="R12" s="73">
        <v>6045.9599999999991</v>
      </c>
      <c r="S12" s="15">
        <v>100</v>
      </c>
      <c r="T12" s="15">
        <v>100</v>
      </c>
      <c r="U12" s="14" t="s">
        <v>248</v>
      </c>
      <c r="V12" s="14" t="s">
        <v>372</v>
      </c>
      <c r="W12" s="72"/>
      <c r="X12" s="14" t="s">
        <v>372</v>
      </c>
      <c r="Y12" s="14" t="s">
        <v>437</v>
      </c>
      <c r="Z12" s="72"/>
      <c r="AA12" s="14" t="s">
        <v>614</v>
      </c>
      <c r="AB12" s="14" t="s">
        <v>406</v>
      </c>
      <c r="AC12" s="13" t="s">
        <v>443</v>
      </c>
      <c r="AD12" s="13" t="s">
        <v>444</v>
      </c>
    </row>
    <row r="13" spans="1:30" s="12" customFormat="1" x14ac:dyDescent="0.25">
      <c r="A13" s="94" t="s">
        <v>274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73">
        <v>0</v>
      </c>
      <c r="M13" s="73">
        <v>6045.9599999999991</v>
      </c>
      <c r="N13" s="73">
        <v>6045.9599999999991</v>
      </c>
      <c r="O13" s="73">
        <v>6045.9599999999991</v>
      </c>
      <c r="P13" s="73">
        <v>0</v>
      </c>
      <c r="Q13" s="73">
        <v>6045.9599999999991</v>
      </c>
      <c r="R13" s="73">
        <v>6045.9599999999991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</row>
    <row r="14" spans="1:30" s="12" customFormat="1" x14ac:dyDescent="0.25">
      <c r="A14" s="96" t="s">
        <v>135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72"/>
      <c r="AD14" s="72"/>
    </row>
    <row r="15" spans="1:30" s="12" customFormat="1" ht="60" x14ac:dyDescent="0.25">
      <c r="A15" s="13" t="s">
        <v>601</v>
      </c>
      <c r="B15" s="14" t="s">
        <v>136</v>
      </c>
      <c r="C15" s="14" t="s">
        <v>135</v>
      </c>
      <c r="D15" s="13" t="s">
        <v>476</v>
      </c>
      <c r="E15" s="14" t="s">
        <v>442</v>
      </c>
      <c r="F15" s="14" t="s">
        <v>5</v>
      </c>
      <c r="G15" s="13" t="s">
        <v>249</v>
      </c>
      <c r="H15" s="14" t="s">
        <v>297</v>
      </c>
      <c r="I15" s="14" t="s">
        <v>246</v>
      </c>
      <c r="J15" s="14" t="s">
        <v>247</v>
      </c>
      <c r="K15" s="14" t="s">
        <v>250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16">
        <v>0</v>
      </c>
      <c r="T15" s="15">
        <v>100</v>
      </c>
      <c r="U15" s="14" t="s">
        <v>248</v>
      </c>
      <c r="V15" s="14" t="s">
        <v>475</v>
      </c>
      <c r="W15" s="72"/>
      <c r="X15" s="14" t="s">
        <v>475</v>
      </c>
      <c r="Y15" s="14" t="s">
        <v>356</v>
      </c>
      <c r="Z15" s="72"/>
      <c r="AA15" s="14" t="s">
        <v>477</v>
      </c>
      <c r="AB15" s="14" t="s">
        <v>349</v>
      </c>
      <c r="AC15" s="13" t="s">
        <v>358</v>
      </c>
      <c r="AD15" s="13" t="s">
        <v>442</v>
      </c>
    </row>
    <row r="16" spans="1:30" s="12" customFormat="1" x14ac:dyDescent="0.25">
      <c r="A16" s="94" t="s">
        <v>281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</row>
    <row r="17" spans="1:30" s="12" customFormat="1" x14ac:dyDescent="0.25">
      <c r="A17" s="94" t="s">
        <v>284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73">
        <v>0</v>
      </c>
      <c r="M17" s="73">
        <v>6045.9599999999991</v>
      </c>
      <c r="N17" s="73">
        <v>6045.9599999999991</v>
      </c>
      <c r="O17" s="73">
        <v>6045.9599999999991</v>
      </c>
      <c r="P17" s="73">
        <v>0</v>
      </c>
      <c r="Q17" s="73">
        <v>6045.9599999999991</v>
      </c>
      <c r="R17" s="73">
        <v>6045.9599999999991</v>
      </c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</row>
  </sheetData>
  <mergeCells count="26">
    <mergeCell ref="A14:AB14"/>
    <mergeCell ref="A16:K16"/>
    <mergeCell ref="A17:K17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A13:K13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4.8 PAG. &amp;P DE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41</vt:i4>
      </vt:variant>
    </vt:vector>
  </HeadingPairs>
  <TitlesOfParts>
    <vt:vector size="62" baseType="lpstr">
      <vt:lpstr>ANEXO 4 CONCENTRADO</vt:lpstr>
      <vt:lpstr>4.1 PAR NVO(T)</vt:lpstr>
      <vt:lpstr>4.2 PAR NVO(P)</vt:lpstr>
      <vt:lpstr>4.3 PAR NVO (NI)</vt:lpstr>
      <vt:lpstr>4.4 PAR NVO (C)</vt:lpstr>
      <vt:lpstr>4.5 ISR NVO (T)</vt:lpstr>
      <vt:lpstr>4.6 ISR NVO (P)</vt:lpstr>
      <vt:lpstr>4.7 ISR NVO (NI)</vt:lpstr>
      <vt:lpstr>4.8 ISR ECO (T)</vt:lpstr>
      <vt:lpstr>4.9 INGESTION NUEVO (T)</vt:lpstr>
      <vt:lpstr>4.10 INGESTION NUEVO (P)</vt:lpstr>
      <vt:lpstr>4.11 INGESTION NVO (NI)</vt:lpstr>
      <vt:lpstr>4.12 INGESTION NVO (C)</vt:lpstr>
      <vt:lpstr>4.13 INGESTION ECO (P)</vt:lpstr>
      <vt:lpstr>4.14 INGESTION ECO (NI)</vt:lpstr>
      <vt:lpstr>4.15 FIV NVO (P)</vt:lpstr>
      <vt:lpstr>4.16 FIV NVO (NI)</vt:lpstr>
      <vt:lpstr>4.17 FIV ECO (T)</vt:lpstr>
      <vt:lpstr>4.18 FIII NVO (T)</vt:lpstr>
      <vt:lpstr>4.19 FIII NVO (NI)</vt:lpstr>
      <vt:lpstr>4.20 FIII ECO (T) </vt:lpstr>
      <vt:lpstr>'4.1 PAR NVO(T)'!Área_de_impresión</vt:lpstr>
      <vt:lpstr>'4.10 INGESTION NUEVO (P)'!Área_de_impresión</vt:lpstr>
      <vt:lpstr>'4.11 INGESTION NVO (NI)'!Área_de_impresión</vt:lpstr>
      <vt:lpstr>'4.12 INGESTION NVO (C)'!Área_de_impresión</vt:lpstr>
      <vt:lpstr>'4.13 INGESTION ECO (P)'!Área_de_impresión</vt:lpstr>
      <vt:lpstr>'4.14 INGESTION ECO (NI)'!Área_de_impresión</vt:lpstr>
      <vt:lpstr>'4.15 FIV NVO (P)'!Área_de_impresión</vt:lpstr>
      <vt:lpstr>'4.16 FIV NVO (NI)'!Área_de_impresión</vt:lpstr>
      <vt:lpstr>'4.17 FIV ECO (T)'!Área_de_impresión</vt:lpstr>
      <vt:lpstr>'4.18 FIII NVO (T)'!Área_de_impresión</vt:lpstr>
      <vt:lpstr>'4.19 FIII NVO (NI)'!Área_de_impresión</vt:lpstr>
      <vt:lpstr>'4.2 PAR NVO(P)'!Área_de_impresión</vt:lpstr>
      <vt:lpstr>'4.20 FIII ECO (T) '!Área_de_impresión</vt:lpstr>
      <vt:lpstr>'4.3 PAR NVO (NI)'!Área_de_impresión</vt:lpstr>
      <vt:lpstr>'4.4 PAR NVO (C)'!Área_de_impresión</vt:lpstr>
      <vt:lpstr>'4.5 ISR NVO (T)'!Área_de_impresión</vt:lpstr>
      <vt:lpstr>'4.6 ISR NVO (P)'!Área_de_impresión</vt:lpstr>
      <vt:lpstr>'4.7 ISR NVO (NI)'!Área_de_impresión</vt:lpstr>
      <vt:lpstr>'4.8 ISR ECO (T)'!Área_de_impresión</vt:lpstr>
      <vt:lpstr>'4.9 INGESTION NUEVO (T)'!Área_de_impresión</vt:lpstr>
      <vt:lpstr>'ANEXO 4 CONCENTRADO'!Área_de_impresión</vt:lpstr>
      <vt:lpstr>'4.1 PAR NVO(T)'!Títulos_a_imprimir</vt:lpstr>
      <vt:lpstr>'4.10 INGESTION NUEVO (P)'!Títulos_a_imprimir</vt:lpstr>
      <vt:lpstr>'4.11 INGESTION NVO (NI)'!Títulos_a_imprimir</vt:lpstr>
      <vt:lpstr>'4.12 INGESTION NVO (C)'!Títulos_a_imprimir</vt:lpstr>
      <vt:lpstr>'4.13 INGESTION ECO (P)'!Títulos_a_imprimir</vt:lpstr>
      <vt:lpstr>'4.14 INGESTION ECO (NI)'!Títulos_a_imprimir</vt:lpstr>
      <vt:lpstr>'4.15 FIV NVO (P)'!Títulos_a_imprimir</vt:lpstr>
      <vt:lpstr>'4.16 FIV NVO (NI)'!Títulos_a_imprimir</vt:lpstr>
      <vt:lpstr>'4.17 FIV ECO (T)'!Títulos_a_imprimir</vt:lpstr>
      <vt:lpstr>'4.18 FIII NVO (T)'!Títulos_a_imprimir</vt:lpstr>
      <vt:lpstr>'4.19 FIII NVO (NI)'!Títulos_a_imprimir</vt:lpstr>
      <vt:lpstr>'4.2 PAR NVO(P)'!Títulos_a_imprimir</vt:lpstr>
      <vt:lpstr>'4.20 FIII ECO (T) '!Títulos_a_imprimir</vt:lpstr>
      <vt:lpstr>'4.3 PAR NVO (NI)'!Títulos_a_imprimir</vt:lpstr>
      <vt:lpstr>'4.4 PAR NVO (C)'!Títulos_a_imprimir</vt:lpstr>
      <vt:lpstr>'4.5 ISR NVO (T)'!Títulos_a_imprimir</vt:lpstr>
      <vt:lpstr>'4.6 ISR NVO (P)'!Títulos_a_imprimir</vt:lpstr>
      <vt:lpstr>'4.7 ISR NVO (NI)'!Títulos_a_imprimir</vt:lpstr>
      <vt:lpstr>'4.8 ISR ECO (T)'!Títulos_a_imprimir</vt:lpstr>
      <vt:lpstr>'4.9 INGESTION NUEVO (T)'!Títulos_a_imprimir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Renan</dc:creator>
  <cp:lastModifiedBy>Dagoberto</cp:lastModifiedBy>
  <cp:lastPrinted>2018-10-04T16:26:20Z</cp:lastPrinted>
  <dcterms:created xsi:type="dcterms:W3CDTF">2017-07-27T23:22:43Z</dcterms:created>
  <dcterms:modified xsi:type="dcterms:W3CDTF">2018-10-04T16:50:14Z</dcterms:modified>
</cp:coreProperties>
</file>